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385" activeTab="4"/>
  </bookViews>
  <sheets>
    <sheet name="понеділок" sheetId="1" r:id="rId1"/>
    <sheet name="вівторок" sheetId="2" r:id="rId2"/>
    <sheet name="середа" sheetId="3" r:id="rId3"/>
    <sheet name="четвер" sheetId="4" r:id="rId4"/>
    <sheet name="п'ятниця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5"/>
  <c r="J25"/>
  <c r="I25"/>
  <c r="H25"/>
  <c r="G25"/>
  <c r="F25"/>
  <c r="E25"/>
  <c r="D25"/>
  <c r="K19"/>
  <c r="J19"/>
  <c r="I19"/>
  <c r="H19"/>
  <c r="G19"/>
  <c r="F19"/>
  <c r="E19"/>
  <c r="D19"/>
  <c r="K11"/>
  <c r="K26" s="1"/>
  <c r="J11"/>
  <c r="J26" s="1"/>
  <c r="I11"/>
  <c r="I26" s="1"/>
  <c r="H11"/>
  <c r="H26" s="1"/>
  <c r="G11"/>
  <c r="G26" s="1"/>
  <c r="F11"/>
  <c r="F26" s="1"/>
  <c r="E11"/>
  <c r="E26" s="1"/>
  <c r="D11"/>
  <c r="D26" l="1"/>
  <c r="K26" i="4"/>
  <c r="J26"/>
  <c r="I26"/>
  <c r="H26"/>
  <c r="G26"/>
  <c r="F26"/>
  <c r="E26"/>
  <c r="D26"/>
  <c r="K20"/>
  <c r="J20"/>
  <c r="I20"/>
  <c r="H20"/>
  <c r="G20"/>
  <c r="F20"/>
  <c r="E20"/>
  <c r="D20"/>
  <c r="K11"/>
  <c r="K27" s="1"/>
  <c r="J11"/>
  <c r="J27" s="1"/>
  <c r="I11"/>
  <c r="I27" s="1"/>
  <c r="H11"/>
  <c r="H27" s="1"/>
  <c r="G11"/>
  <c r="G27" s="1"/>
  <c r="F11"/>
  <c r="F27" s="1"/>
  <c r="E11"/>
  <c r="E27" s="1"/>
  <c r="D11"/>
  <c r="D27" s="1"/>
  <c r="K25" i="3"/>
  <c r="J25"/>
  <c r="I25"/>
  <c r="H25"/>
  <c r="G25"/>
  <c r="F25"/>
  <c r="E25"/>
  <c r="D25"/>
  <c r="K19"/>
  <c r="J19"/>
  <c r="I19"/>
  <c r="H19"/>
  <c r="G19"/>
  <c r="F19"/>
  <c r="E19"/>
  <c r="D19"/>
  <c r="K10"/>
  <c r="K26" s="1"/>
  <c r="J10"/>
  <c r="J26" s="1"/>
  <c r="I10"/>
  <c r="I26" s="1"/>
  <c r="H10"/>
  <c r="H26" s="1"/>
  <c r="G10"/>
  <c r="G26" s="1"/>
  <c r="F10"/>
  <c r="F26" s="1"/>
  <c r="E10"/>
  <c r="E26" s="1"/>
  <c r="D10"/>
  <c r="D26" s="1"/>
  <c r="K24" i="1"/>
  <c r="J24"/>
  <c r="I24"/>
  <c r="H24"/>
  <c r="G24"/>
  <c r="F24"/>
  <c r="E24"/>
  <c r="D24"/>
  <c r="K18"/>
  <c r="J18"/>
  <c r="I18"/>
  <c r="H18"/>
  <c r="G18"/>
  <c r="F18"/>
  <c r="E18"/>
  <c r="D18"/>
  <c r="K10"/>
  <c r="K25" s="1"/>
  <c r="J10"/>
  <c r="J25" s="1"/>
  <c r="I10"/>
  <c r="I25" s="1"/>
  <c r="H10"/>
  <c r="H25" s="1"/>
  <c r="G10"/>
  <c r="G25" s="1"/>
  <c r="F10"/>
  <c r="F25" s="1"/>
  <c r="E10"/>
  <c r="E25" s="1"/>
  <c r="D10"/>
  <c r="D25" s="1"/>
  <c r="K27" i="2"/>
  <c r="J27"/>
  <c r="I27"/>
  <c r="H27"/>
  <c r="G27"/>
  <c r="F27"/>
  <c r="E27"/>
  <c r="D27"/>
  <c r="K19"/>
  <c r="J19"/>
  <c r="I19"/>
  <c r="H19"/>
  <c r="G19"/>
  <c r="F19"/>
  <c r="E19"/>
  <c r="D19"/>
  <c r="K12"/>
  <c r="K28" s="1"/>
  <c r="J12"/>
  <c r="J28" s="1"/>
  <c r="I12"/>
  <c r="I28" s="1"/>
  <c r="H12"/>
  <c r="H28" s="1"/>
  <c r="G12"/>
  <c r="G28" s="1"/>
  <c r="F12"/>
  <c r="F28" s="1"/>
  <c r="E12"/>
  <c r="E28" s="1"/>
  <c r="D12"/>
  <c r="D28" s="1"/>
</calcChain>
</file>

<file path=xl/sharedStrings.xml><?xml version="1.0" encoding="utf-8"?>
<sst xmlns="http://schemas.openxmlformats.org/spreadsheetml/2006/main" count="291" uniqueCount="115">
  <si>
    <t>Вівторок, 1 тиждень</t>
  </si>
  <si>
    <t>Найменування страв</t>
  </si>
  <si>
    <t>Вихід</t>
  </si>
  <si>
    <t>Білки</t>
  </si>
  <si>
    <t>Жири</t>
  </si>
  <si>
    <t>Вуглеводи</t>
  </si>
  <si>
    <t>Ккалор.</t>
  </si>
  <si>
    <t>Вікова група</t>
  </si>
  <si>
    <t>4-6(7)</t>
  </si>
  <si>
    <t>Сніданок</t>
  </si>
  <si>
    <t>Нагетси з кур.філе(Я)(Г)</t>
  </si>
  <si>
    <t>Хліб цільнозерновий з сир.твер.</t>
  </si>
  <si>
    <t>30/10</t>
  </si>
  <si>
    <t>30/15</t>
  </si>
  <si>
    <t>(ЗП)(Г)(МП)(Л)</t>
  </si>
  <si>
    <t/>
  </si>
  <si>
    <t>Молоко (МП)(Л)</t>
  </si>
  <si>
    <t>Фрукти свіжі(яблуко)</t>
  </si>
  <si>
    <t>Всього за сніданок:</t>
  </si>
  <si>
    <t>Обід</t>
  </si>
  <si>
    <t>Суп картопляний(Г)(МП)(Л)</t>
  </si>
  <si>
    <t>Філе тушковане з овочами в
сметанномцу соусі (МП)(Л)</t>
  </si>
  <si>
    <t>102/45</t>
  </si>
  <si>
    <t>155/60</t>
  </si>
  <si>
    <t>Фрукти свіжі (яблуко)</t>
  </si>
  <si>
    <t>Всього за обід:</t>
  </si>
  <si>
    <t>Вечеря</t>
  </si>
  <si>
    <t>Хлібець рибний (Р)(МП) (Я)</t>
  </si>
  <si>
    <t>Каша вівсяна з мас.в'язка (МП)</t>
  </si>
  <si>
    <t>Хліб цільнозер.(Г)(ЗП)</t>
  </si>
  <si>
    <t>Компот із всіжих фруктів</t>
  </si>
  <si>
    <t>Фрукти свіжі (банан)</t>
  </si>
  <si>
    <t>Всього за вечерю:</t>
  </si>
  <si>
    <t>Всього за день:</t>
  </si>
  <si>
    <t>Огірок квашений/свіжий</t>
  </si>
  <si>
    <t>1-4</t>
  </si>
  <si>
    <t>Салат із тушеної капусти та
зелен.горош.</t>
  </si>
  <si>
    <t>Ячнева каша з маслом(ЗП)(Г)(МП)(Л)</t>
  </si>
  <si>
    <t>Понеділок, 1 тиждень</t>
  </si>
  <si>
    <t xml:space="preserve">Салат з тушкованої капусти та моркви
</t>
  </si>
  <si>
    <t>Макарони відварні з маслом</t>
  </si>
  <si>
    <t>Яйце варене (Я)</t>
  </si>
  <si>
    <t>Чай з лимоном</t>
  </si>
  <si>
    <t>Хліб цільнозерновий з
твердим сиром(ЗП)(Г)(МП)(Л)</t>
  </si>
  <si>
    <t>Суп харчо (ЗП)</t>
  </si>
  <si>
    <t>Печеня по-домаш. з м'ясом</t>
  </si>
  <si>
    <t>113/45</t>
  </si>
  <si>
    <t>132/60</t>
  </si>
  <si>
    <t>Ікра бурякова</t>
  </si>
  <si>
    <t>Компот із св.фруктів</t>
  </si>
  <si>
    <t>Хліб цільнозерновий(ЗП)(Г)</t>
  </si>
  <si>
    <t>Ліниві варики з к/м сиром (МП)(Л)(Я)(Г)</t>
  </si>
  <si>
    <t>92/75</t>
  </si>
  <si>
    <t>104/85</t>
  </si>
  <si>
    <t>Соус сметанний (МП)(Л)(Г)</t>
  </si>
  <si>
    <t>Какао на молоці(Л)(МП)</t>
  </si>
  <si>
    <t>Середа, 1 тиждень</t>
  </si>
  <si>
    <t>Плов з кур філе(ЗП)</t>
  </si>
  <si>
    <t>120/45</t>
  </si>
  <si>
    <t>160/60</t>
  </si>
  <si>
    <t xml:space="preserve">Ікра морквяна </t>
  </si>
  <si>
    <t xml:space="preserve">Хліб цільнозерновий з тв. сиром(ЗП)(Г)
</t>
  </si>
  <si>
    <t>Борщ бур. зі сметаною (Л)(МП)</t>
  </si>
  <si>
    <t>Ковбаски по-львівськи(Я)</t>
  </si>
  <si>
    <t>50/45</t>
  </si>
  <si>
    <t>100/60</t>
  </si>
  <si>
    <t>Пюре картопляне(МП)(Л)</t>
  </si>
  <si>
    <t>Свіжий огірок/ квашений</t>
  </si>
  <si>
    <t>Котлета натуральна з філе кур. 
панірована в сух.(Я)(Г)</t>
  </si>
  <si>
    <t>Каша ячнева з маслом в′язка(МП)(ЗП)</t>
  </si>
  <si>
    <t xml:space="preserve">Морква тушкована з родзинками(МП)
</t>
  </si>
  <si>
    <t>Кефір (Л)(МП)</t>
  </si>
  <si>
    <t>Четвер, 1 тиждень</t>
  </si>
  <si>
    <t>Риба в тісті(Г)(Р)</t>
  </si>
  <si>
    <t>Макарони від.з маслом(МП)(Л)</t>
  </si>
  <si>
    <t>Тушкована капуста</t>
  </si>
  <si>
    <t>Хліб цільноз.(ЗП)(Г)</t>
  </si>
  <si>
    <t>Компот із сухо.фруктів</t>
  </si>
  <si>
    <t>Суп перловий(ЗП)(МП)</t>
  </si>
  <si>
    <t>Кукурудзяна каша (ЗП)(МП)(Л)</t>
  </si>
  <si>
    <t>Курка по-італійські</t>
  </si>
  <si>
    <t>46/45</t>
  </si>
  <si>
    <t>60/60</t>
  </si>
  <si>
    <t>Тушкована морква з родзинками</t>
  </si>
  <si>
    <t>Свіжі фрукти(банан)</t>
  </si>
  <si>
    <t>Компот із свіжих фруктів</t>
  </si>
  <si>
    <t>Сирно- рисовий пудинг(Я) (МП)(Л)</t>
  </si>
  <si>
    <t>82/45</t>
  </si>
  <si>
    <t>92/50</t>
  </si>
  <si>
    <t>Сметана (МП)(Л)</t>
  </si>
  <si>
    <t xml:space="preserve">Салат моркв'яно -яблучний(МП)(Л)
</t>
  </si>
  <si>
    <t>Молоко(МП)(Л)</t>
  </si>
  <si>
    <t>П'ятниця, 1 тиждень</t>
  </si>
  <si>
    <t>Гуляш з кур. філе в овоч.соусі</t>
  </si>
  <si>
    <t>60/45</t>
  </si>
  <si>
    <t>80/60</t>
  </si>
  <si>
    <t>Каша гречана розс.(МП)(Л)(ЗП)</t>
  </si>
  <si>
    <t>Квашиний огірок/свіжий огірок</t>
  </si>
  <si>
    <t>Хліб цільнозерновий з сиром
твердим (МП)(ЗП)(Л)(Г)</t>
  </si>
  <si>
    <t>Свіжі фрукти(яблуко)</t>
  </si>
  <si>
    <t>Всьогоза сніданок:</t>
  </si>
  <si>
    <t>Суп з галуш.зі сметаной (Г)(Я)(Л0</t>
  </si>
  <si>
    <t>Котлета руб.свинна.(Я)</t>
  </si>
  <si>
    <t>58/45</t>
  </si>
  <si>
    <t>77/60</t>
  </si>
  <si>
    <t>Ікра буряково-морквяна</t>
  </si>
  <si>
    <t>Суп мол.пшоняний(МП)(Л)</t>
  </si>
  <si>
    <t>Салат із моркви</t>
  </si>
  <si>
    <t>Компот із сухофруктів</t>
  </si>
  <si>
    <t>Чай каркаде</t>
  </si>
  <si>
    <t>Сік фруктовий</t>
  </si>
  <si>
    <t>Каша пшенична (ЗП, МП,Л)</t>
  </si>
  <si>
    <t>Кисіль фруктовий</t>
  </si>
  <si>
    <t>Какао на молоці (Л)</t>
  </si>
  <si>
    <t xml:space="preserve">Салат з тушеної моркви та родзинок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</si>
</sst>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name val="Calibri"/>
      <family val="2"/>
    </font>
    <font>
      <b/>
      <sz val="9"/>
      <name val="Times New Roman"/>
      <family val="2"/>
    </font>
    <font>
      <sz val="9"/>
      <name val="Times New Roman"/>
      <family val="2"/>
    </font>
    <font>
      <sz val="10"/>
      <name val="Times New Roman"/>
      <family val="2"/>
    </font>
    <font>
      <b/>
      <sz val="9"/>
      <name val="Times New Roman"/>
      <family val="1"/>
      <charset val="204"/>
    </font>
    <font>
      <sz val="8"/>
      <name val="Times New Roman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A7" sqref="A7"/>
    </sheetView>
  </sheetViews>
  <sheetFormatPr defaultRowHeight="15"/>
  <cols>
    <col min="1" max="1" width="41.7109375" style="19" customWidth="1"/>
    <col min="2" max="11" width="9.5703125" style="19" customWidth="1"/>
    <col min="12" max="16384" width="9.140625" style="19"/>
  </cols>
  <sheetData>
    <row r="1" spans="1:11" ht="14.1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1.95" customHeight="1">
      <c r="A2" s="1" t="s">
        <v>1</v>
      </c>
      <c r="B2" s="27" t="s">
        <v>2</v>
      </c>
      <c r="C2" s="29"/>
      <c r="D2" s="27" t="s">
        <v>3</v>
      </c>
      <c r="E2" s="29"/>
      <c r="F2" s="27" t="s">
        <v>4</v>
      </c>
      <c r="G2" s="29"/>
      <c r="H2" s="27" t="s">
        <v>5</v>
      </c>
      <c r="I2" s="29"/>
      <c r="J2" s="27" t="s">
        <v>6</v>
      </c>
      <c r="K2" s="29"/>
    </row>
    <row r="3" spans="1:11" ht="14.1" customHeight="1">
      <c r="A3" s="18" t="s">
        <v>7</v>
      </c>
      <c r="B3" s="17" t="s">
        <v>35</v>
      </c>
      <c r="C3" s="18" t="s">
        <v>8</v>
      </c>
      <c r="D3" s="17" t="s">
        <v>35</v>
      </c>
      <c r="E3" s="18" t="s">
        <v>8</v>
      </c>
      <c r="F3" s="17" t="s">
        <v>35</v>
      </c>
      <c r="G3" s="18" t="s">
        <v>8</v>
      </c>
      <c r="H3" s="17" t="s">
        <v>35</v>
      </c>
      <c r="I3" s="18" t="s">
        <v>8</v>
      </c>
      <c r="J3" s="17" t="s">
        <v>35</v>
      </c>
      <c r="K3" s="18" t="s">
        <v>8</v>
      </c>
    </row>
    <row r="4" spans="1:11" ht="14.1" customHeight="1">
      <c r="A4" s="31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>
      <c r="A5" s="21" t="s">
        <v>39</v>
      </c>
      <c r="B5" s="4">
        <v>100</v>
      </c>
      <c r="C5" s="4">
        <v>120</v>
      </c>
      <c r="D5" s="5">
        <v>1.76</v>
      </c>
      <c r="E5" s="5">
        <v>1.76</v>
      </c>
      <c r="F5" s="5">
        <v>0.1</v>
      </c>
      <c r="G5" s="5">
        <v>0.1</v>
      </c>
      <c r="H5" s="5">
        <v>5.59</v>
      </c>
      <c r="I5" s="5">
        <v>5.59</v>
      </c>
      <c r="J5" s="5">
        <v>26.46</v>
      </c>
      <c r="K5" s="5">
        <v>26.46</v>
      </c>
    </row>
    <row r="6" spans="1:11" ht="15.75" customHeight="1">
      <c r="A6" s="3" t="s">
        <v>40</v>
      </c>
      <c r="B6" s="4">
        <v>100</v>
      </c>
      <c r="C6" s="4">
        <v>127</v>
      </c>
      <c r="D6" s="5">
        <v>3.36</v>
      </c>
      <c r="E6" s="5">
        <v>4.38</v>
      </c>
      <c r="F6" s="5">
        <v>2.31</v>
      </c>
      <c r="G6" s="5">
        <v>2.91</v>
      </c>
      <c r="H6" s="5">
        <v>21.53</v>
      </c>
      <c r="I6" s="5">
        <v>28.04</v>
      </c>
      <c r="J6" s="5">
        <v>120.98</v>
      </c>
      <c r="K6" s="5">
        <v>156.58000000000001</v>
      </c>
    </row>
    <row r="7" spans="1:11" ht="18" customHeight="1">
      <c r="A7" s="3" t="s">
        <v>41</v>
      </c>
      <c r="B7" s="4">
        <v>40</v>
      </c>
      <c r="C7" s="4">
        <v>40</v>
      </c>
      <c r="D7" s="5">
        <v>5.08</v>
      </c>
      <c r="E7" s="5">
        <v>5.08</v>
      </c>
      <c r="F7" s="5">
        <v>4.5999999999999996</v>
      </c>
      <c r="G7" s="5">
        <v>4.5999999999999996</v>
      </c>
      <c r="H7" s="5">
        <v>0.28000000000000003</v>
      </c>
      <c r="I7" s="5">
        <v>0.28000000000000003</v>
      </c>
      <c r="J7" s="5">
        <v>62.8</v>
      </c>
      <c r="K7" s="5">
        <v>62.8</v>
      </c>
    </row>
    <row r="8" spans="1:11" ht="15" customHeight="1">
      <c r="A8" s="3" t="s">
        <v>42</v>
      </c>
      <c r="B8" s="4">
        <v>150</v>
      </c>
      <c r="C8" s="4">
        <v>180</v>
      </c>
      <c r="D8" s="22" t="s">
        <v>15</v>
      </c>
      <c r="E8" s="22" t="s">
        <v>15</v>
      </c>
      <c r="F8" s="22" t="s">
        <v>15</v>
      </c>
      <c r="G8" s="22" t="s">
        <v>15</v>
      </c>
      <c r="H8" s="22" t="s">
        <v>15</v>
      </c>
      <c r="I8" s="22" t="s">
        <v>15</v>
      </c>
      <c r="J8" s="22" t="s">
        <v>15</v>
      </c>
      <c r="K8" s="22" t="s">
        <v>15</v>
      </c>
    </row>
    <row r="9" spans="1:11" ht="27.95" customHeight="1">
      <c r="A9" s="13" t="s">
        <v>43</v>
      </c>
      <c r="B9" s="4" t="s">
        <v>12</v>
      </c>
      <c r="C9" s="4" t="s">
        <v>13</v>
      </c>
      <c r="D9" s="5">
        <v>5.0599999999999996</v>
      </c>
      <c r="E9" s="5">
        <v>6.21</v>
      </c>
      <c r="F9" s="5">
        <v>3.53</v>
      </c>
      <c r="G9" s="5">
        <v>4.9800000000000004</v>
      </c>
      <c r="H9" s="5">
        <v>13.63</v>
      </c>
      <c r="I9" s="5">
        <v>13.63</v>
      </c>
      <c r="J9" s="6">
        <v>108.6</v>
      </c>
      <c r="K9" s="5">
        <v>126.6</v>
      </c>
    </row>
    <row r="10" spans="1:11" ht="15" customHeight="1">
      <c r="A10" s="2" t="s">
        <v>18</v>
      </c>
      <c r="B10" s="22" t="s">
        <v>15</v>
      </c>
      <c r="C10" s="22" t="s">
        <v>15</v>
      </c>
      <c r="D10" s="14">
        <f>SUM(D5:D9)</f>
        <v>15.259999999999998</v>
      </c>
      <c r="E10" s="14">
        <f t="shared" ref="E10:K10" si="0">SUM(E5:E9)</f>
        <v>17.43</v>
      </c>
      <c r="F10" s="14">
        <f t="shared" si="0"/>
        <v>10.54</v>
      </c>
      <c r="G10" s="14">
        <f t="shared" si="0"/>
        <v>12.59</v>
      </c>
      <c r="H10" s="14">
        <f t="shared" si="0"/>
        <v>41.03</v>
      </c>
      <c r="I10" s="14">
        <f t="shared" si="0"/>
        <v>47.54</v>
      </c>
      <c r="J10" s="14">
        <f t="shared" si="0"/>
        <v>318.84000000000003</v>
      </c>
      <c r="K10" s="14">
        <f t="shared" si="0"/>
        <v>372.44000000000005</v>
      </c>
    </row>
    <row r="11" spans="1:11" ht="14.1" customHeight="1">
      <c r="A11" s="27" t="s">
        <v>19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</row>
    <row r="12" spans="1:11" ht="21.95" customHeight="1">
      <c r="A12" s="3" t="s">
        <v>44</v>
      </c>
      <c r="B12" s="4">
        <v>150</v>
      </c>
      <c r="C12" s="4">
        <v>200</v>
      </c>
      <c r="D12" s="5">
        <v>1.62</v>
      </c>
      <c r="E12" s="5">
        <v>2.14</v>
      </c>
      <c r="F12" s="5">
        <v>2.62</v>
      </c>
      <c r="G12" s="5">
        <v>3.3</v>
      </c>
      <c r="H12" s="5">
        <v>10.73</v>
      </c>
      <c r="I12" s="5">
        <v>14.21</v>
      </c>
      <c r="J12" s="5">
        <v>72.209999999999994</v>
      </c>
      <c r="K12" s="5">
        <v>94.09</v>
      </c>
    </row>
    <row r="13" spans="1:11" ht="15" customHeight="1">
      <c r="A13" s="3" t="s">
        <v>45</v>
      </c>
      <c r="B13" s="4" t="s">
        <v>46</v>
      </c>
      <c r="C13" s="4" t="s">
        <v>47</v>
      </c>
      <c r="D13" s="5">
        <v>11.26</v>
      </c>
      <c r="E13" s="5">
        <v>17.95</v>
      </c>
      <c r="F13" s="5">
        <v>10.79</v>
      </c>
      <c r="G13" s="5">
        <v>17.52</v>
      </c>
      <c r="H13" s="5">
        <v>15.34</v>
      </c>
      <c r="I13" s="5">
        <v>24.09</v>
      </c>
      <c r="J13" s="5">
        <v>181.41</v>
      </c>
      <c r="K13" s="5">
        <v>300.01</v>
      </c>
    </row>
    <row r="14" spans="1:11" ht="14.1" customHeight="1">
      <c r="A14" s="3" t="s">
        <v>48</v>
      </c>
      <c r="B14" s="4">
        <v>24</v>
      </c>
      <c r="C14" s="4">
        <v>30</v>
      </c>
      <c r="D14" s="5">
        <v>2.98</v>
      </c>
      <c r="E14" s="5">
        <v>3.83</v>
      </c>
      <c r="F14" s="5">
        <v>0.05</v>
      </c>
      <c r="G14" s="5">
        <v>0.06</v>
      </c>
      <c r="H14" s="5">
        <v>24.21</v>
      </c>
      <c r="I14" s="5">
        <v>30.95</v>
      </c>
      <c r="J14" s="5">
        <v>40.090000000000003</v>
      </c>
      <c r="K14" s="5">
        <v>54.15</v>
      </c>
    </row>
    <row r="15" spans="1:11" ht="15" customHeight="1">
      <c r="A15" s="3" t="s">
        <v>49</v>
      </c>
      <c r="B15" s="4">
        <v>120</v>
      </c>
      <c r="C15" s="4">
        <v>160</v>
      </c>
      <c r="D15" s="5">
        <v>0.24</v>
      </c>
      <c r="E15" s="5">
        <v>0.32</v>
      </c>
      <c r="F15" s="5">
        <v>0.24</v>
      </c>
      <c r="G15" s="5">
        <v>0.32</v>
      </c>
      <c r="H15" s="5">
        <v>12.23</v>
      </c>
      <c r="I15" s="6">
        <v>16.3</v>
      </c>
      <c r="J15" s="5">
        <v>49.74</v>
      </c>
      <c r="K15" s="5">
        <v>62.32</v>
      </c>
    </row>
    <row r="16" spans="1:11" ht="15" customHeight="1">
      <c r="A16" s="3" t="s">
        <v>50</v>
      </c>
      <c r="B16" s="4">
        <v>30</v>
      </c>
      <c r="C16" s="4">
        <v>30</v>
      </c>
      <c r="D16" s="5">
        <v>2.76</v>
      </c>
      <c r="E16" s="5">
        <v>2.76</v>
      </c>
      <c r="F16" s="5">
        <v>0.63</v>
      </c>
      <c r="G16" s="5">
        <v>0.63</v>
      </c>
      <c r="H16" s="5">
        <v>13.68</v>
      </c>
      <c r="I16" s="5">
        <v>13.68</v>
      </c>
      <c r="J16" s="6">
        <v>72.599999999999994</v>
      </c>
      <c r="K16" s="6">
        <v>72.599999999999994</v>
      </c>
    </row>
    <row r="17" spans="1:11" ht="15" customHeight="1">
      <c r="A17" s="3" t="s">
        <v>31</v>
      </c>
      <c r="B17" s="4">
        <v>60</v>
      </c>
      <c r="C17" s="4">
        <v>80</v>
      </c>
      <c r="D17" s="5">
        <v>0.93</v>
      </c>
      <c r="E17" s="5">
        <v>1.24</v>
      </c>
      <c r="F17" s="5">
        <v>0.06</v>
      </c>
      <c r="G17" s="5">
        <v>0.08</v>
      </c>
      <c r="H17" s="5">
        <v>13.41</v>
      </c>
      <c r="I17" s="5">
        <v>17.88</v>
      </c>
      <c r="J17" s="5">
        <v>54.74</v>
      </c>
      <c r="K17" s="5">
        <v>72.98</v>
      </c>
    </row>
    <row r="18" spans="1:11" ht="15" customHeight="1">
      <c r="A18" s="2" t="s">
        <v>25</v>
      </c>
      <c r="B18" s="22" t="s">
        <v>15</v>
      </c>
      <c r="C18" s="22" t="s">
        <v>15</v>
      </c>
      <c r="D18" s="14">
        <f>SUM(D12:D17)</f>
        <v>19.79</v>
      </c>
      <c r="E18" s="14">
        <f t="shared" ref="E18:K18" si="1">SUM(E12:E17)</f>
        <v>28.24</v>
      </c>
      <c r="F18" s="14">
        <f t="shared" si="1"/>
        <v>14.390000000000002</v>
      </c>
      <c r="G18" s="14">
        <f t="shared" si="1"/>
        <v>21.909999999999997</v>
      </c>
      <c r="H18" s="14">
        <f t="shared" si="1"/>
        <v>89.6</v>
      </c>
      <c r="I18" s="14">
        <f t="shared" si="1"/>
        <v>117.10999999999999</v>
      </c>
      <c r="J18" s="14">
        <f t="shared" si="1"/>
        <v>470.79000000000008</v>
      </c>
      <c r="K18" s="14">
        <f t="shared" si="1"/>
        <v>656.15</v>
      </c>
    </row>
    <row r="19" spans="1:11" ht="14.1" customHeight="1">
      <c r="A19" s="27" t="s">
        <v>26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11" ht="14.1" customHeight="1">
      <c r="A20" s="7" t="s">
        <v>51</v>
      </c>
      <c r="B20" s="8" t="s">
        <v>52</v>
      </c>
      <c r="C20" s="8" t="s">
        <v>53</v>
      </c>
      <c r="D20" s="9">
        <v>10.6</v>
      </c>
      <c r="E20" s="9">
        <v>13.46</v>
      </c>
      <c r="F20" s="9">
        <v>5.2</v>
      </c>
      <c r="G20" s="9">
        <v>6.56</v>
      </c>
      <c r="H20" s="10">
        <v>27</v>
      </c>
      <c r="I20" s="9">
        <v>35.17</v>
      </c>
      <c r="J20" s="9">
        <v>196.75</v>
      </c>
      <c r="K20" s="9">
        <v>252.53</v>
      </c>
    </row>
    <row r="21" spans="1:11" ht="14.1" customHeight="1">
      <c r="A21" s="3" t="s">
        <v>54</v>
      </c>
      <c r="B21" s="4">
        <v>40</v>
      </c>
      <c r="C21" s="4">
        <v>55</v>
      </c>
      <c r="D21" s="5">
        <v>0.98</v>
      </c>
      <c r="E21" s="5">
        <v>1.55</v>
      </c>
      <c r="F21" s="5">
        <v>2.44</v>
      </c>
      <c r="G21" s="5">
        <v>3.97</v>
      </c>
      <c r="H21" s="5">
        <v>4.67</v>
      </c>
      <c r="I21" s="5">
        <v>6.74</v>
      </c>
      <c r="J21" s="5">
        <v>44.62</v>
      </c>
      <c r="K21" s="5">
        <v>68.989999999999995</v>
      </c>
    </row>
    <row r="22" spans="1:11" ht="14.1" customHeight="1">
      <c r="A22" s="3" t="s">
        <v>55</v>
      </c>
      <c r="B22" s="4">
        <v>150</v>
      </c>
      <c r="C22" s="4">
        <v>180</v>
      </c>
      <c r="D22" s="5">
        <v>5.0199999999999996</v>
      </c>
      <c r="E22" s="5">
        <v>6.02</v>
      </c>
      <c r="F22" s="5">
        <v>4.25</v>
      </c>
      <c r="G22" s="5">
        <v>5.0999999999999996</v>
      </c>
      <c r="H22" s="5">
        <v>8.06</v>
      </c>
      <c r="I22" s="5">
        <v>9.67</v>
      </c>
      <c r="J22" s="5">
        <v>89.2</v>
      </c>
      <c r="K22" s="6">
        <v>107.4</v>
      </c>
    </row>
    <row r="23" spans="1:11" ht="15" customHeight="1">
      <c r="A23" s="3" t="s">
        <v>24</v>
      </c>
      <c r="B23" s="4">
        <v>60</v>
      </c>
      <c r="C23" s="4">
        <v>80</v>
      </c>
      <c r="D23" s="5">
        <v>0.24</v>
      </c>
      <c r="E23" s="5">
        <v>0.32</v>
      </c>
      <c r="F23" s="5">
        <v>0.24</v>
      </c>
      <c r="G23" s="5">
        <v>0.32</v>
      </c>
      <c r="H23" s="5">
        <v>6.24</v>
      </c>
      <c r="I23" s="5">
        <v>8.32</v>
      </c>
      <c r="J23" s="6">
        <v>27</v>
      </c>
      <c r="K23" s="6">
        <v>36</v>
      </c>
    </row>
    <row r="24" spans="1:11" ht="15" customHeight="1">
      <c r="A24" s="2" t="s">
        <v>32</v>
      </c>
      <c r="B24" s="22" t="s">
        <v>15</v>
      </c>
      <c r="C24" s="22" t="s">
        <v>15</v>
      </c>
      <c r="D24" s="14">
        <f>SUM(D20:D23)</f>
        <v>16.84</v>
      </c>
      <c r="E24" s="14">
        <f t="shared" ref="E24:J24" si="2">SUM(E20:E23)</f>
        <v>21.35</v>
      </c>
      <c r="F24" s="14">
        <f t="shared" si="2"/>
        <v>12.13</v>
      </c>
      <c r="G24" s="14">
        <f t="shared" si="2"/>
        <v>15.95</v>
      </c>
      <c r="H24" s="14">
        <f t="shared" si="2"/>
        <v>45.970000000000006</v>
      </c>
      <c r="I24" s="14">
        <f t="shared" si="2"/>
        <v>59.900000000000006</v>
      </c>
      <c r="J24" s="14">
        <f t="shared" si="2"/>
        <v>357.57</v>
      </c>
      <c r="K24" s="14">
        <f>SUM(K20:K23)</f>
        <v>464.91999999999996</v>
      </c>
    </row>
    <row r="25" spans="1:11" ht="14.1" customHeight="1">
      <c r="A25" s="2" t="s">
        <v>33</v>
      </c>
      <c r="B25" s="22" t="s">
        <v>15</v>
      </c>
      <c r="C25" s="22" t="s">
        <v>15</v>
      </c>
      <c r="D25" s="14">
        <f t="shared" ref="D25:K25" si="3">D10+D18+D24</f>
        <v>51.89</v>
      </c>
      <c r="E25" s="14">
        <f t="shared" si="3"/>
        <v>67.02000000000001</v>
      </c>
      <c r="F25" s="14">
        <f t="shared" si="3"/>
        <v>37.06</v>
      </c>
      <c r="G25" s="14">
        <f t="shared" si="3"/>
        <v>50.45</v>
      </c>
      <c r="H25" s="14">
        <f t="shared" si="3"/>
        <v>176.6</v>
      </c>
      <c r="I25" s="14">
        <f t="shared" si="3"/>
        <v>224.54999999999998</v>
      </c>
      <c r="J25" s="14">
        <f t="shared" si="3"/>
        <v>1147.2</v>
      </c>
      <c r="K25" s="14">
        <f t="shared" si="3"/>
        <v>1493.5100000000002</v>
      </c>
    </row>
  </sheetData>
  <mergeCells count="9">
    <mergeCell ref="A11:K11"/>
    <mergeCell ref="A19:K19"/>
    <mergeCell ref="A1:K1"/>
    <mergeCell ref="A4:K4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A17" sqref="A17"/>
    </sheetView>
  </sheetViews>
  <sheetFormatPr defaultRowHeight="15"/>
  <cols>
    <col min="1" max="1" width="41.7109375" style="19" customWidth="1"/>
    <col min="2" max="11" width="9.5703125" style="19" customWidth="1"/>
    <col min="12" max="16384" width="9.140625" style="19"/>
  </cols>
  <sheetData>
    <row r="1" spans="1:11" ht="14.1" customHeight="1">
      <c r="A1" s="33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.95" customHeight="1">
      <c r="A2" s="1" t="s">
        <v>1</v>
      </c>
      <c r="B2" s="27" t="s">
        <v>2</v>
      </c>
      <c r="C2" s="29"/>
      <c r="D2" s="27" t="s">
        <v>3</v>
      </c>
      <c r="E2" s="29"/>
      <c r="F2" s="27" t="s">
        <v>4</v>
      </c>
      <c r="G2" s="29"/>
      <c r="H2" s="27" t="s">
        <v>5</v>
      </c>
      <c r="I2" s="29"/>
      <c r="J2" s="27" t="s">
        <v>6</v>
      </c>
      <c r="K2" s="29"/>
    </row>
    <row r="3" spans="1:11" ht="14.1" customHeight="1">
      <c r="A3" s="1" t="s">
        <v>7</v>
      </c>
      <c r="B3" s="16" t="s">
        <v>35</v>
      </c>
      <c r="C3" s="1" t="s">
        <v>8</v>
      </c>
      <c r="D3" s="16" t="s">
        <v>35</v>
      </c>
      <c r="E3" s="1" t="s">
        <v>8</v>
      </c>
      <c r="F3" s="16" t="s">
        <v>35</v>
      </c>
      <c r="G3" s="1" t="s">
        <v>8</v>
      </c>
      <c r="H3" s="16" t="s">
        <v>35</v>
      </c>
      <c r="I3" s="1" t="s">
        <v>8</v>
      </c>
      <c r="J3" s="17" t="s">
        <v>35</v>
      </c>
      <c r="K3" s="18" t="s">
        <v>8</v>
      </c>
    </row>
    <row r="4" spans="1:11" ht="14.1" customHeight="1">
      <c r="A4" s="31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" customHeight="1">
      <c r="A5" s="3" t="s">
        <v>10</v>
      </c>
      <c r="B5" s="4">
        <v>56</v>
      </c>
      <c r="C5" s="4">
        <v>75</v>
      </c>
      <c r="D5" s="5">
        <v>11.96</v>
      </c>
      <c r="E5" s="5">
        <v>15.99</v>
      </c>
      <c r="F5" s="5">
        <v>4.16</v>
      </c>
      <c r="G5" s="5">
        <v>5.36</v>
      </c>
      <c r="H5" s="5">
        <v>12.1</v>
      </c>
      <c r="I5" s="6">
        <v>16.5</v>
      </c>
      <c r="J5" s="5">
        <v>136.47</v>
      </c>
      <c r="K5" s="5">
        <v>181.95</v>
      </c>
    </row>
    <row r="6" spans="1:11" ht="14.1" customHeight="1">
      <c r="A6" s="7" t="s">
        <v>37</v>
      </c>
      <c r="B6" s="8">
        <v>82</v>
      </c>
      <c r="C6" s="8">
        <v>103</v>
      </c>
      <c r="D6" s="9">
        <v>1.76</v>
      </c>
      <c r="E6" s="9">
        <v>2.17</v>
      </c>
      <c r="F6" s="9">
        <v>1.68</v>
      </c>
      <c r="G6" s="9">
        <v>2.09</v>
      </c>
      <c r="H6" s="9">
        <v>11.87</v>
      </c>
      <c r="I6" s="9">
        <v>14.59</v>
      </c>
      <c r="J6" s="9">
        <v>69.92</v>
      </c>
      <c r="K6" s="9">
        <v>86.18</v>
      </c>
    </row>
    <row r="7" spans="1:11" ht="15" customHeight="1">
      <c r="A7" s="13" t="s">
        <v>34</v>
      </c>
      <c r="B7" s="4">
        <v>32</v>
      </c>
      <c r="C7" s="4">
        <v>50</v>
      </c>
      <c r="D7" s="5">
        <v>0.24</v>
      </c>
      <c r="E7" s="5">
        <v>0.32</v>
      </c>
      <c r="F7" s="5">
        <v>0.03</v>
      </c>
      <c r="G7" s="6">
        <v>0.04</v>
      </c>
      <c r="H7" s="5">
        <v>0.92</v>
      </c>
      <c r="I7" s="5">
        <v>0.99</v>
      </c>
      <c r="J7" s="5">
        <v>4.2</v>
      </c>
      <c r="K7" s="5">
        <v>5.2</v>
      </c>
    </row>
    <row r="8" spans="1:11" ht="14.1" customHeight="1">
      <c r="A8" s="7" t="s">
        <v>11</v>
      </c>
      <c r="B8" s="8" t="s">
        <v>12</v>
      </c>
      <c r="C8" s="8" t="s">
        <v>13</v>
      </c>
      <c r="D8" s="9">
        <v>5.0599999999999996</v>
      </c>
      <c r="E8" s="9">
        <v>6.21</v>
      </c>
      <c r="F8" s="9">
        <v>3.53</v>
      </c>
      <c r="G8" s="9">
        <v>4.9800000000000004</v>
      </c>
      <c r="H8" s="9">
        <v>13.63</v>
      </c>
      <c r="I8" s="9">
        <v>13.63</v>
      </c>
      <c r="J8" s="10">
        <v>108.6</v>
      </c>
      <c r="K8" s="9">
        <v>126.6</v>
      </c>
    </row>
    <row r="9" spans="1:11" ht="14.1" customHeight="1">
      <c r="A9" s="11" t="s">
        <v>14</v>
      </c>
      <c r="B9" s="12" t="s">
        <v>15</v>
      </c>
      <c r="C9" s="12" t="s">
        <v>15</v>
      </c>
      <c r="D9" s="12" t="s">
        <v>15</v>
      </c>
      <c r="E9" s="12" t="s">
        <v>15</v>
      </c>
      <c r="F9" s="12" t="s">
        <v>15</v>
      </c>
      <c r="G9" s="12" t="s">
        <v>15</v>
      </c>
      <c r="H9" s="12" t="s">
        <v>15</v>
      </c>
      <c r="I9" s="12" t="s">
        <v>15</v>
      </c>
      <c r="J9" s="12" t="s">
        <v>15</v>
      </c>
      <c r="K9" s="12" t="s">
        <v>15</v>
      </c>
    </row>
    <row r="10" spans="1:11" ht="15" customHeight="1">
      <c r="A10" s="3" t="s">
        <v>16</v>
      </c>
      <c r="B10" s="4">
        <v>100</v>
      </c>
      <c r="C10" s="4">
        <v>120</v>
      </c>
      <c r="D10" s="5">
        <v>2.82</v>
      </c>
      <c r="E10" s="6">
        <v>3.4</v>
      </c>
      <c r="F10" s="6">
        <v>2.5</v>
      </c>
      <c r="G10" s="6">
        <v>3</v>
      </c>
      <c r="H10" s="5">
        <v>4.7300000000000004</v>
      </c>
      <c r="I10" s="6">
        <v>5.7</v>
      </c>
      <c r="J10" s="4">
        <v>52</v>
      </c>
      <c r="K10" s="4">
        <v>62</v>
      </c>
    </row>
    <row r="11" spans="1:11" ht="15" customHeight="1">
      <c r="A11" s="3" t="s">
        <v>17</v>
      </c>
      <c r="B11" s="4">
        <v>60</v>
      </c>
      <c r="C11" s="4">
        <v>80</v>
      </c>
      <c r="D11" s="5">
        <v>0.24</v>
      </c>
      <c r="E11" s="5">
        <v>0.32</v>
      </c>
      <c r="F11" s="5">
        <v>0.24</v>
      </c>
      <c r="G11" s="5">
        <v>0.32</v>
      </c>
      <c r="H11" s="5">
        <v>6.24</v>
      </c>
      <c r="I11" s="5">
        <v>8.32</v>
      </c>
      <c r="J11" s="6">
        <v>27</v>
      </c>
      <c r="K11" s="6">
        <v>36</v>
      </c>
    </row>
    <row r="12" spans="1:11" ht="15" customHeight="1">
      <c r="A12" s="2" t="s">
        <v>18</v>
      </c>
      <c r="B12" s="4" t="s">
        <v>15</v>
      </c>
      <c r="C12" s="4" t="s">
        <v>15</v>
      </c>
      <c r="D12" s="14">
        <f>SUM(D5:D11)</f>
        <v>22.08</v>
      </c>
      <c r="E12" s="14">
        <f t="shared" ref="E12:K12" si="0">SUM(E5:E11)</f>
        <v>28.41</v>
      </c>
      <c r="F12" s="14">
        <f t="shared" si="0"/>
        <v>12.14</v>
      </c>
      <c r="G12" s="14">
        <f t="shared" si="0"/>
        <v>15.790000000000001</v>
      </c>
      <c r="H12" s="14">
        <f t="shared" si="0"/>
        <v>49.49</v>
      </c>
      <c r="I12" s="14">
        <f t="shared" si="0"/>
        <v>59.730000000000004</v>
      </c>
      <c r="J12" s="14">
        <f t="shared" si="0"/>
        <v>398.18999999999994</v>
      </c>
      <c r="K12" s="14">
        <f t="shared" si="0"/>
        <v>497.92999999999995</v>
      </c>
    </row>
    <row r="13" spans="1:11" ht="14.1" customHeight="1">
      <c r="A13" s="27" t="s">
        <v>19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spans="1:11" ht="15" customHeight="1">
      <c r="A14" s="3" t="s">
        <v>20</v>
      </c>
      <c r="B14" s="4">
        <v>150</v>
      </c>
      <c r="C14" s="4">
        <v>200</v>
      </c>
      <c r="D14" s="5">
        <v>1.72</v>
      </c>
      <c r="E14" s="5">
        <v>2.29</v>
      </c>
      <c r="F14" s="5">
        <v>1.34</v>
      </c>
      <c r="G14" s="5">
        <v>1.79</v>
      </c>
      <c r="H14" s="5">
        <v>13.08</v>
      </c>
      <c r="I14" s="5">
        <v>17.45</v>
      </c>
      <c r="J14" s="5">
        <v>70.64</v>
      </c>
      <c r="K14" s="5">
        <v>94.18</v>
      </c>
    </row>
    <row r="15" spans="1:11" ht="27.95" customHeight="1">
      <c r="A15" s="13" t="s">
        <v>21</v>
      </c>
      <c r="B15" s="4" t="s">
        <v>22</v>
      </c>
      <c r="C15" s="4" t="s">
        <v>23</v>
      </c>
      <c r="D15" s="5">
        <v>10.37</v>
      </c>
      <c r="E15" s="5">
        <v>15.69</v>
      </c>
      <c r="F15" s="5">
        <v>13.79</v>
      </c>
      <c r="G15" s="5">
        <v>20.05</v>
      </c>
      <c r="H15" s="5">
        <v>8.8800000000000008</v>
      </c>
      <c r="I15" s="5">
        <v>13.84</v>
      </c>
      <c r="J15" s="4">
        <v>262</v>
      </c>
      <c r="K15" s="5">
        <v>307.06</v>
      </c>
    </row>
    <row r="16" spans="1:11" ht="16.5" customHeight="1">
      <c r="A16" s="13" t="s">
        <v>114</v>
      </c>
      <c r="B16" s="4">
        <v>60</v>
      </c>
      <c r="C16" s="4">
        <v>80</v>
      </c>
      <c r="D16" s="5">
        <v>0.42</v>
      </c>
      <c r="E16" s="5">
        <v>0.68</v>
      </c>
      <c r="F16" s="5">
        <v>0.03</v>
      </c>
      <c r="G16" s="5">
        <v>0.05</v>
      </c>
      <c r="H16" s="5">
        <v>2.69</v>
      </c>
      <c r="I16" s="5">
        <v>4.37</v>
      </c>
      <c r="J16" s="5">
        <v>10.88</v>
      </c>
      <c r="K16" s="5">
        <v>17.68</v>
      </c>
    </row>
    <row r="17" spans="1:11" ht="14.1" customHeight="1">
      <c r="A17" s="3" t="s">
        <v>110</v>
      </c>
      <c r="B17" s="4">
        <v>120</v>
      </c>
      <c r="C17" s="4">
        <v>180</v>
      </c>
      <c r="D17" s="6">
        <v>0.6</v>
      </c>
      <c r="E17" s="6">
        <v>0.9</v>
      </c>
      <c r="F17" s="4">
        <v>0</v>
      </c>
      <c r="G17" s="4">
        <v>0</v>
      </c>
      <c r="H17" s="6">
        <v>17.399999999999999</v>
      </c>
      <c r="I17" s="6">
        <v>26.1</v>
      </c>
      <c r="J17" s="6">
        <v>70.8</v>
      </c>
      <c r="K17" s="6">
        <v>106.2</v>
      </c>
    </row>
    <row r="18" spans="1:11" ht="15" customHeight="1">
      <c r="A18" s="3" t="s">
        <v>24</v>
      </c>
      <c r="B18" s="4">
        <v>60</v>
      </c>
      <c r="C18" s="4">
        <v>80</v>
      </c>
      <c r="D18" s="5">
        <v>0.24</v>
      </c>
      <c r="E18" s="5">
        <v>0.32</v>
      </c>
      <c r="F18" s="5">
        <v>0.24</v>
      </c>
      <c r="G18" s="5">
        <v>0.32</v>
      </c>
      <c r="H18" s="5">
        <v>6.24</v>
      </c>
      <c r="I18" s="5">
        <v>8.32</v>
      </c>
      <c r="J18" s="6">
        <v>27</v>
      </c>
      <c r="K18" s="6">
        <v>36</v>
      </c>
    </row>
    <row r="19" spans="1:11" ht="15.95" customHeight="1">
      <c r="A19" s="2" t="s">
        <v>25</v>
      </c>
      <c r="B19" s="15" t="s">
        <v>15</v>
      </c>
      <c r="C19" s="15" t="s">
        <v>15</v>
      </c>
      <c r="D19" s="14">
        <f>SUM(D14:D18)</f>
        <v>13.35</v>
      </c>
      <c r="E19" s="14">
        <f t="shared" ref="E19:K19" si="1">SUM(E14:E18)</f>
        <v>19.88</v>
      </c>
      <c r="F19" s="14">
        <f t="shared" si="1"/>
        <v>15.399999999999999</v>
      </c>
      <c r="G19" s="14">
        <f t="shared" si="1"/>
        <v>22.21</v>
      </c>
      <c r="H19" s="14">
        <f t="shared" si="1"/>
        <v>48.29</v>
      </c>
      <c r="I19" s="14">
        <f t="shared" si="1"/>
        <v>70.08</v>
      </c>
      <c r="J19" s="14">
        <f t="shared" si="1"/>
        <v>441.32</v>
      </c>
      <c r="K19" s="14">
        <f t="shared" si="1"/>
        <v>561.12</v>
      </c>
    </row>
    <row r="20" spans="1:11" ht="14.1" customHeight="1">
      <c r="A20" s="27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21.95" customHeight="1">
      <c r="A21" s="3" t="s">
        <v>27</v>
      </c>
      <c r="B21" s="4">
        <v>48</v>
      </c>
      <c r="C21" s="4">
        <v>72</v>
      </c>
      <c r="D21" s="5">
        <v>7.95</v>
      </c>
      <c r="E21" s="5">
        <v>11.89</v>
      </c>
      <c r="F21" s="5">
        <v>3.32</v>
      </c>
      <c r="G21" s="5">
        <v>4.21</v>
      </c>
      <c r="H21" s="5">
        <v>3.5</v>
      </c>
      <c r="I21" s="5">
        <v>5.21</v>
      </c>
      <c r="J21" s="5">
        <v>75.78</v>
      </c>
      <c r="K21" s="5">
        <v>106.42</v>
      </c>
    </row>
    <row r="22" spans="1:11" ht="15" customHeight="1">
      <c r="A22" s="3" t="s">
        <v>28</v>
      </c>
      <c r="B22" s="4">
        <v>82</v>
      </c>
      <c r="C22" s="4">
        <v>102</v>
      </c>
      <c r="D22" s="5">
        <v>2.2200000000000002</v>
      </c>
      <c r="E22" s="5">
        <v>2.77</v>
      </c>
      <c r="F22" s="5">
        <v>2.67</v>
      </c>
      <c r="G22" s="5">
        <v>3.34</v>
      </c>
      <c r="H22" s="5">
        <v>10.53</v>
      </c>
      <c r="I22" s="5">
        <v>13.16</v>
      </c>
      <c r="J22" s="5">
        <v>73.819999999999993</v>
      </c>
      <c r="K22" s="5">
        <v>92.28</v>
      </c>
    </row>
    <row r="23" spans="1:11" ht="27.95" customHeight="1">
      <c r="A23" s="13" t="s">
        <v>36</v>
      </c>
      <c r="B23" s="4">
        <v>63</v>
      </c>
      <c r="C23" s="4">
        <v>87</v>
      </c>
      <c r="D23" s="6">
        <v>9</v>
      </c>
      <c r="E23" s="6">
        <v>11</v>
      </c>
      <c r="F23" s="5">
        <v>0.15</v>
      </c>
      <c r="G23" s="5">
        <v>0.21</v>
      </c>
      <c r="H23" s="6">
        <v>63</v>
      </c>
      <c r="I23" s="6">
        <v>79</v>
      </c>
      <c r="J23" s="4">
        <v>71</v>
      </c>
      <c r="K23" s="4">
        <v>71</v>
      </c>
    </row>
    <row r="24" spans="1:11" ht="15" customHeight="1">
      <c r="A24" s="3" t="s">
        <v>29</v>
      </c>
      <c r="B24" s="4">
        <v>30</v>
      </c>
      <c r="C24" s="4">
        <v>30</v>
      </c>
      <c r="D24" s="5">
        <v>2.76</v>
      </c>
      <c r="E24" s="5">
        <v>2.76</v>
      </c>
      <c r="F24" s="5">
        <v>0.63</v>
      </c>
      <c r="G24" s="5">
        <v>0.63</v>
      </c>
      <c r="H24" s="5">
        <v>13.68</v>
      </c>
      <c r="I24" s="5">
        <v>13.68</v>
      </c>
      <c r="J24" s="6">
        <v>72.599999999999994</v>
      </c>
      <c r="K24" s="6">
        <v>72.599999999999994</v>
      </c>
    </row>
    <row r="25" spans="1:11" ht="14.1" customHeight="1">
      <c r="A25" s="3" t="s">
        <v>30</v>
      </c>
      <c r="B25" s="4">
        <v>120</v>
      </c>
      <c r="C25" s="4">
        <v>160</v>
      </c>
      <c r="D25" s="5">
        <v>0.24</v>
      </c>
      <c r="E25" s="5">
        <v>0.32</v>
      </c>
      <c r="F25" s="5">
        <v>0.24</v>
      </c>
      <c r="G25" s="5">
        <v>0.32</v>
      </c>
      <c r="H25" s="5">
        <v>6.24</v>
      </c>
      <c r="I25" s="6">
        <v>16.3</v>
      </c>
      <c r="J25" s="5">
        <v>49.74</v>
      </c>
      <c r="K25" s="5">
        <v>66.319999999999993</v>
      </c>
    </row>
    <row r="26" spans="1:11" ht="15" customHeight="1">
      <c r="A26" s="3" t="s">
        <v>31</v>
      </c>
      <c r="B26" s="4">
        <v>60</v>
      </c>
      <c r="C26" s="4">
        <v>80</v>
      </c>
      <c r="D26" s="5">
        <v>0.93</v>
      </c>
      <c r="E26" s="5">
        <v>1.24</v>
      </c>
      <c r="F26" s="5">
        <v>0.06</v>
      </c>
      <c r="G26" s="5">
        <v>0.08</v>
      </c>
      <c r="H26" s="5">
        <v>13.41</v>
      </c>
      <c r="I26" s="5">
        <v>17.88</v>
      </c>
      <c r="J26" s="5">
        <v>54.74</v>
      </c>
      <c r="K26" s="5">
        <v>72.98</v>
      </c>
    </row>
    <row r="27" spans="1:11" ht="15" customHeight="1">
      <c r="A27" s="2" t="s">
        <v>32</v>
      </c>
      <c r="B27" s="4" t="s">
        <v>15</v>
      </c>
      <c r="C27" s="4" t="s">
        <v>15</v>
      </c>
      <c r="D27" s="14">
        <f>SUM(D21:D26)</f>
        <v>23.099999999999998</v>
      </c>
      <c r="E27" s="14">
        <f t="shared" ref="E27:K27" si="2">SUM(E21:E26)</f>
        <v>29.98</v>
      </c>
      <c r="F27" s="14">
        <f t="shared" si="2"/>
        <v>7.07</v>
      </c>
      <c r="G27" s="14">
        <f t="shared" si="2"/>
        <v>8.7900000000000009</v>
      </c>
      <c r="H27" s="14">
        <f t="shared" si="2"/>
        <v>110.36</v>
      </c>
      <c r="I27" s="14">
        <f t="shared" si="2"/>
        <v>145.23000000000002</v>
      </c>
      <c r="J27" s="14">
        <f t="shared" si="2"/>
        <v>397.68</v>
      </c>
      <c r="K27" s="14">
        <f t="shared" si="2"/>
        <v>481.59999999999997</v>
      </c>
    </row>
    <row r="28" spans="1:11" ht="14.1" customHeight="1">
      <c r="A28" s="2" t="s">
        <v>33</v>
      </c>
      <c r="B28" s="4" t="s">
        <v>15</v>
      </c>
      <c r="C28" s="4" t="s">
        <v>15</v>
      </c>
      <c r="D28" s="14">
        <f>D12+D19+D27</f>
        <v>58.53</v>
      </c>
      <c r="E28" s="14">
        <f t="shared" ref="E28:K28" si="3">E12+E19+E27</f>
        <v>78.27</v>
      </c>
      <c r="F28" s="14">
        <f t="shared" si="3"/>
        <v>34.61</v>
      </c>
      <c r="G28" s="14">
        <f t="shared" si="3"/>
        <v>46.79</v>
      </c>
      <c r="H28" s="14">
        <f t="shared" si="3"/>
        <v>208.14</v>
      </c>
      <c r="I28" s="14">
        <f t="shared" si="3"/>
        <v>275.04000000000002</v>
      </c>
      <c r="J28" s="14">
        <f t="shared" si="3"/>
        <v>1237.19</v>
      </c>
      <c r="K28" s="14">
        <f t="shared" si="3"/>
        <v>1540.6499999999999</v>
      </c>
    </row>
  </sheetData>
  <mergeCells count="9">
    <mergeCell ref="A4:K4"/>
    <mergeCell ref="A13:K13"/>
    <mergeCell ref="A20:K20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M19" sqref="M19"/>
    </sheetView>
  </sheetViews>
  <sheetFormatPr defaultRowHeight="15"/>
  <cols>
    <col min="1" max="1" width="41.7109375" style="19" customWidth="1"/>
    <col min="2" max="11" width="9.5703125" style="19" customWidth="1"/>
    <col min="12" max="16384" width="9.140625" style="19"/>
  </cols>
  <sheetData>
    <row r="1" spans="1:11" ht="14.1" customHeight="1">
      <c r="A1" s="33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3.1" customHeight="1">
      <c r="A2" s="1" t="s">
        <v>1</v>
      </c>
      <c r="B2" s="27" t="s">
        <v>2</v>
      </c>
      <c r="C2" s="29"/>
      <c r="D2" s="27" t="s">
        <v>3</v>
      </c>
      <c r="E2" s="29"/>
      <c r="F2" s="27" t="s">
        <v>4</v>
      </c>
      <c r="G2" s="29"/>
      <c r="H2" s="27" t="s">
        <v>5</v>
      </c>
      <c r="I2" s="29"/>
      <c r="J2" s="27" t="s">
        <v>6</v>
      </c>
      <c r="K2" s="29"/>
    </row>
    <row r="3" spans="1:11" ht="14.1" customHeight="1">
      <c r="A3" s="18" t="s">
        <v>7</v>
      </c>
      <c r="B3" s="17" t="s">
        <v>35</v>
      </c>
      <c r="C3" s="18" t="s">
        <v>8</v>
      </c>
      <c r="D3" s="17" t="s">
        <v>35</v>
      </c>
      <c r="E3" s="18" t="s">
        <v>8</v>
      </c>
      <c r="F3" s="17" t="s">
        <v>35</v>
      </c>
      <c r="G3" s="18" t="s">
        <v>8</v>
      </c>
      <c r="H3" s="17" t="s">
        <v>35</v>
      </c>
      <c r="I3" s="18" t="s">
        <v>8</v>
      </c>
      <c r="J3" s="17" t="s">
        <v>35</v>
      </c>
      <c r="K3" s="18" t="s">
        <v>8</v>
      </c>
    </row>
    <row r="4" spans="1:11" ht="14.1" customHeight="1">
      <c r="A4" s="31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24" customHeight="1">
      <c r="A5" s="3" t="s">
        <v>57</v>
      </c>
      <c r="B5" s="4" t="s">
        <v>58</v>
      </c>
      <c r="C5" s="4" t="s">
        <v>59</v>
      </c>
      <c r="D5" s="5">
        <v>12.43</v>
      </c>
      <c r="E5" s="5">
        <v>3.92</v>
      </c>
      <c r="F5" s="6">
        <v>9</v>
      </c>
      <c r="G5" s="5">
        <v>11.01</v>
      </c>
      <c r="H5" s="5">
        <v>28.24</v>
      </c>
      <c r="I5" s="5">
        <v>30.29</v>
      </c>
      <c r="J5" s="5">
        <v>233.17</v>
      </c>
      <c r="K5" s="5">
        <v>279.81</v>
      </c>
    </row>
    <row r="6" spans="1:11" ht="14.1" customHeight="1">
      <c r="A6" s="3" t="s">
        <v>60</v>
      </c>
      <c r="B6" s="4">
        <v>60</v>
      </c>
      <c r="C6" s="4">
        <v>80</v>
      </c>
      <c r="D6" s="5">
        <v>0.71</v>
      </c>
      <c r="E6" s="6">
        <v>1</v>
      </c>
      <c r="F6" s="5">
        <v>2.12</v>
      </c>
      <c r="G6" s="6">
        <v>3</v>
      </c>
      <c r="H6" s="5">
        <v>4.54</v>
      </c>
      <c r="I6" s="6">
        <v>7</v>
      </c>
      <c r="J6" s="5">
        <v>38.01</v>
      </c>
      <c r="K6" s="4">
        <v>51</v>
      </c>
    </row>
    <row r="7" spans="1:11" ht="13.5" customHeight="1">
      <c r="A7" s="21" t="s">
        <v>61</v>
      </c>
      <c r="B7" s="4" t="s">
        <v>12</v>
      </c>
      <c r="C7" s="4" t="s">
        <v>13</v>
      </c>
      <c r="D7" s="5">
        <v>5.0599999999999996</v>
      </c>
      <c r="E7" s="5">
        <v>6.21</v>
      </c>
      <c r="F7" s="5">
        <v>3.53</v>
      </c>
      <c r="G7" s="5">
        <v>4.9800000000000004</v>
      </c>
      <c r="H7" s="5">
        <v>13.63</v>
      </c>
      <c r="I7" s="5">
        <v>13.63</v>
      </c>
      <c r="J7" s="6">
        <v>108.6</v>
      </c>
      <c r="K7" s="5">
        <v>126.6</v>
      </c>
    </row>
    <row r="8" spans="1:11" ht="15" customHeight="1">
      <c r="A8" s="3" t="s">
        <v>17</v>
      </c>
      <c r="B8" s="4">
        <v>60</v>
      </c>
      <c r="C8" s="4">
        <v>80</v>
      </c>
      <c r="D8" s="5">
        <v>0.24</v>
      </c>
      <c r="E8" s="5">
        <v>0.32</v>
      </c>
      <c r="F8" s="5">
        <v>0.24</v>
      </c>
      <c r="G8" s="5">
        <v>0.32</v>
      </c>
      <c r="H8" s="5">
        <v>6.24</v>
      </c>
      <c r="I8" s="5">
        <v>8.32</v>
      </c>
      <c r="J8" s="6">
        <v>27</v>
      </c>
      <c r="K8" s="6">
        <v>36</v>
      </c>
    </row>
    <row r="9" spans="1:11" s="20" customFormat="1" ht="15" customHeight="1">
      <c r="A9" s="3" t="s">
        <v>109</v>
      </c>
      <c r="B9" s="4">
        <v>150</v>
      </c>
      <c r="C9" s="4">
        <v>180</v>
      </c>
      <c r="D9" s="5"/>
      <c r="E9" s="5"/>
      <c r="F9" s="5"/>
      <c r="G9" s="5"/>
      <c r="H9" s="5"/>
      <c r="I9" s="5"/>
      <c r="J9" s="6"/>
      <c r="K9" s="6"/>
    </row>
    <row r="10" spans="1:11" ht="15" customHeight="1">
      <c r="A10" s="2" t="s">
        <v>18</v>
      </c>
      <c r="B10" s="22" t="s">
        <v>15</v>
      </c>
      <c r="C10" s="22" t="s">
        <v>15</v>
      </c>
      <c r="D10" s="14">
        <f>SUM(D5:D8)</f>
        <v>18.439999999999998</v>
      </c>
      <c r="E10" s="14">
        <f t="shared" ref="E10:K10" si="0">SUM(E5:E8)</f>
        <v>11.45</v>
      </c>
      <c r="F10" s="14">
        <f t="shared" si="0"/>
        <v>14.89</v>
      </c>
      <c r="G10" s="14">
        <f t="shared" si="0"/>
        <v>19.310000000000002</v>
      </c>
      <c r="H10" s="14">
        <f t="shared" si="0"/>
        <v>52.650000000000006</v>
      </c>
      <c r="I10" s="14">
        <f t="shared" si="0"/>
        <v>59.24</v>
      </c>
      <c r="J10" s="14">
        <f t="shared" si="0"/>
        <v>406.78</v>
      </c>
      <c r="K10" s="14">
        <f t="shared" si="0"/>
        <v>493.40999999999997</v>
      </c>
    </row>
    <row r="11" spans="1:11" ht="14.1" customHeight="1">
      <c r="A11" s="27" t="s">
        <v>19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</row>
    <row r="12" spans="1:11" ht="15" customHeight="1">
      <c r="A12" s="3" t="s">
        <v>62</v>
      </c>
      <c r="B12" s="4">
        <v>150</v>
      </c>
      <c r="C12" s="4">
        <v>200</v>
      </c>
      <c r="D12" s="5">
        <v>1.26</v>
      </c>
      <c r="E12" s="5">
        <v>1.87</v>
      </c>
      <c r="F12" s="5">
        <v>2.59</v>
      </c>
      <c r="G12" s="5">
        <v>4.97</v>
      </c>
      <c r="H12" s="5">
        <v>10.19</v>
      </c>
      <c r="I12" s="5">
        <v>13.93</v>
      </c>
      <c r="J12" s="5">
        <v>66.680000000000007</v>
      </c>
      <c r="K12" s="5">
        <v>104.61</v>
      </c>
    </row>
    <row r="13" spans="1:11" ht="15" customHeight="1">
      <c r="A13" s="3" t="s">
        <v>63</v>
      </c>
      <c r="B13" s="4" t="s">
        <v>64</v>
      </c>
      <c r="C13" s="4" t="s">
        <v>65</v>
      </c>
      <c r="D13" s="6">
        <v>10.1</v>
      </c>
      <c r="E13" s="6">
        <v>19</v>
      </c>
      <c r="F13" s="5">
        <v>11.39</v>
      </c>
      <c r="G13" s="5">
        <v>21.91</v>
      </c>
      <c r="H13" s="5">
        <v>11.59</v>
      </c>
      <c r="I13" s="5">
        <v>22.75</v>
      </c>
      <c r="J13" s="5">
        <v>173.69</v>
      </c>
      <c r="K13" s="5">
        <v>335.7</v>
      </c>
    </row>
    <row r="14" spans="1:11" ht="14.1" customHeight="1">
      <c r="A14" s="3" t="s">
        <v>66</v>
      </c>
      <c r="B14" s="4">
        <v>86</v>
      </c>
      <c r="C14" s="4">
        <v>109</v>
      </c>
      <c r="D14" s="5">
        <v>2.0099999999999998</v>
      </c>
      <c r="E14" s="5">
        <v>2.5099999999999998</v>
      </c>
      <c r="F14" s="5">
        <v>2.12</v>
      </c>
      <c r="G14" s="5">
        <v>2.65</v>
      </c>
      <c r="H14" s="5">
        <v>14.53</v>
      </c>
      <c r="I14" s="5">
        <v>18.16</v>
      </c>
      <c r="J14" s="5">
        <v>84.5</v>
      </c>
      <c r="K14" s="5">
        <v>105.63</v>
      </c>
    </row>
    <row r="15" spans="1:11" ht="15" customHeight="1">
      <c r="A15" s="3" t="s">
        <v>67</v>
      </c>
      <c r="B15" s="4">
        <v>32</v>
      </c>
      <c r="C15" s="4">
        <v>50</v>
      </c>
      <c r="D15" s="5">
        <v>0.24</v>
      </c>
      <c r="E15" s="5">
        <v>0.32</v>
      </c>
      <c r="F15" s="5">
        <v>0.03</v>
      </c>
      <c r="G15" s="5">
        <v>0.04</v>
      </c>
      <c r="H15" s="5">
        <v>0.92</v>
      </c>
      <c r="I15" s="5">
        <v>0.99</v>
      </c>
      <c r="J15" s="5">
        <v>4.2</v>
      </c>
      <c r="K15" s="5">
        <v>5.2</v>
      </c>
    </row>
    <row r="16" spans="1:11" ht="15" customHeight="1">
      <c r="A16" s="3" t="s">
        <v>50</v>
      </c>
      <c r="B16" s="4">
        <v>30</v>
      </c>
      <c r="C16" s="4">
        <v>30</v>
      </c>
      <c r="D16" s="5">
        <v>2.76</v>
      </c>
      <c r="E16" s="5">
        <v>2.76</v>
      </c>
      <c r="F16" s="5">
        <v>0.63</v>
      </c>
      <c r="G16" s="5">
        <v>0.63</v>
      </c>
      <c r="H16" s="5">
        <v>13.68</v>
      </c>
      <c r="I16" s="5">
        <v>13.68</v>
      </c>
      <c r="J16" s="6">
        <v>72.599999999999994</v>
      </c>
      <c r="K16" s="6">
        <v>72.599999999999994</v>
      </c>
    </row>
    <row r="17" spans="1:11" ht="14.1" customHeight="1">
      <c r="A17" s="3" t="s">
        <v>49</v>
      </c>
      <c r="B17" s="4">
        <v>120</v>
      </c>
      <c r="C17" s="4">
        <v>160</v>
      </c>
      <c r="D17" s="5">
        <v>0.24</v>
      </c>
      <c r="E17" s="5">
        <v>0.32</v>
      </c>
      <c r="F17" s="5">
        <v>0.24</v>
      </c>
      <c r="G17" s="5">
        <v>0.32</v>
      </c>
      <c r="H17" s="5">
        <v>12.23</v>
      </c>
      <c r="I17" s="6">
        <v>16.3</v>
      </c>
      <c r="J17" s="5">
        <v>49.74</v>
      </c>
      <c r="K17" s="5">
        <v>66.319999999999993</v>
      </c>
    </row>
    <row r="18" spans="1:11" ht="15" customHeight="1">
      <c r="A18" s="3" t="s">
        <v>31</v>
      </c>
      <c r="B18" s="4">
        <v>60</v>
      </c>
      <c r="C18" s="4">
        <v>80</v>
      </c>
      <c r="D18" s="5">
        <v>0.93</v>
      </c>
      <c r="E18" s="5">
        <v>1.24</v>
      </c>
      <c r="F18" s="5">
        <v>0.06</v>
      </c>
      <c r="G18" s="5">
        <v>0.08</v>
      </c>
      <c r="H18" s="5">
        <v>13.41</v>
      </c>
      <c r="I18" s="5">
        <v>17.88</v>
      </c>
      <c r="J18" s="5">
        <v>54.74</v>
      </c>
      <c r="K18" s="5">
        <v>72.98</v>
      </c>
    </row>
    <row r="19" spans="1:11" ht="15" customHeight="1">
      <c r="A19" s="2" t="s">
        <v>25</v>
      </c>
      <c r="B19" s="22" t="s">
        <v>15</v>
      </c>
      <c r="C19" s="22" t="s">
        <v>15</v>
      </c>
      <c r="D19" s="14">
        <f>SUM(D12:D18)</f>
        <v>17.539999999999996</v>
      </c>
      <c r="E19" s="14">
        <f t="shared" ref="E19:K19" si="1">SUM(E12:E18)</f>
        <v>28.02</v>
      </c>
      <c r="F19" s="14">
        <f t="shared" si="1"/>
        <v>17.059999999999999</v>
      </c>
      <c r="G19" s="14">
        <f t="shared" si="1"/>
        <v>30.599999999999994</v>
      </c>
      <c r="H19" s="14">
        <f t="shared" si="1"/>
        <v>76.55</v>
      </c>
      <c r="I19" s="14">
        <f t="shared" si="1"/>
        <v>103.69</v>
      </c>
      <c r="J19" s="14">
        <f t="shared" si="1"/>
        <v>506.15</v>
      </c>
      <c r="K19" s="14">
        <f t="shared" si="1"/>
        <v>763.04000000000019</v>
      </c>
    </row>
    <row r="20" spans="1:11" ht="14.1" customHeight="1">
      <c r="A20" s="27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27.95" customHeight="1">
      <c r="A21" s="13" t="s">
        <v>68</v>
      </c>
      <c r="B21" s="4">
        <v>48</v>
      </c>
      <c r="C21" s="4">
        <v>65</v>
      </c>
      <c r="D21" s="5">
        <v>10.65</v>
      </c>
      <c r="E21" s="23">
        <v>14.13</v>
      </c>
      <c r="F21" s="5">
        <v>3.95</v>
      </c>
      <c r="G21" s="5">
        <v>5.0599999999999996</v>
      </c>
      <c r="H21" s="24">
        <v>4.08</v>
      </c>
      <c r="I21" s="23">
        <v>5.3</v>
      </c>
      <c r="J21" s="5">
        <v>96.56</v>
      </c>
      <c r="K21" s="5">
        <v>126.03</v>
      </c>
    </row>
    <row r="22" spans="1:11" ht="14.1" customHeight="1">
      <c r="A22" s="7" t="s">
        <v>69</v>
      </c>
      <c r="B22" s="8">
        <v>82</v>
      </c>
      <c r="C22" s="8">
        <v>102</v>
      </c>
      <c r="D22" s="9">
        <v>2.97</v>
      </c>
      <c r="E22" s="9">
        <v>3.57</v>
      </c>
      <c r="F22" s="9">
        <v>1.83</v>
      </c>
      <c r="G22" s="9">
        <v>2.27</v>
      </c>
      <c r="H22" s="10">
        <v>2</v>
      </c>
      <c r="I22" s="9">
        <v>24.07</v>
      </c>
      <c r="J22" s="8">
        <v>109</v>
      </c>
      <c r="K22" s="8">
        <v>132</v>
      </c>
    </row>
    <row r="23" spans="1:11" ht="14.25" customHeight="1">
      <c r="A23" s="21" t="s">
        <v>70</v>
      </c>
      <c r="B23" s="4">
        <v>60</v>
      </c>
      <c r="C23" s="4">
        <v>80</v>
      </c>
      <c r="D23" s="5">
        <v>0.42</v>
      </c>
      <c r="E23" s="5">
        <v>0.68</v>
      </c>
      <c r="F23" s="5">
        <v>0.03</v>
      </c>
      <c r="G23" s="5">
        <v>0.05</v>
      </c>
      <c r="H23" s="5">
        <v>2.69</v>
      </c>
      <c r="I23" s="5">
        <v>4.37</v>
      </c>
      <c r="J23" s="5">
        <v>10.88</v>
      </c>
      <c r="K23" s="5">
        <v>17.68</v>
      </c>
    </row>
    <row r="24" spans="1:11" ht="14.1" customHeight="1">
      <c r="A24" s="3" t="s">
        <v>71</v>
      </c>
      <c r="B24" s="4">
        <v>100</v>
      </c>
      <c r="C24" s="4">
        <v>125</v>
      </c>
      <c r="D24" s="6">
        <v>3</v>
      </c>
      <c r="E24" s="5">
        <v>3.75</v>
      </c>
      <c r="F24" s="5">
        <v>2.5</v>
      </c>
      <c r="G24" s="5">
        <v>3.12</v>
      </c>
      <c r="H24" s="6">
        <v>3.5</v>
      </c>
      <c r="I24" s="5">
        <v>4.37</v>
      </c>
      <c r="J24" s="4">
        <v>59</v>
      </c>
      <c r="K24" s="5">
        <v>73.75</v>
      </c>
    </row>
    <row r="25" spans="1:11" ht="15" customHeight="1">
      <c r="A25" s="2" t="s">
        <v>32</v>
      </c>
      <c r="B25" s="22" t="s">
        <v>15</v>
      </c>
      <c r="C25" s="22" t="s">
        <v>15</v>
      </c>
      <c r="D25" s="14">
        <f>SUM(D21:D24)</f>
        <v>17.04</v>
      </c>
      <c r="E25" s="14">
        <f t="shared" ref="E25:K25" si="2">SUM(E21:E24)</f>
        <v>22.13</v>
      </c>
      <c r="F25" s="14">
        <f t="shared" si="2"/>
        <v>8.31</v>
      </c>
      <c r="G25" s="14">
        <f t="shared" si="2"/>
        <v>10.5</v>
      </c>
      <c r="H25" s="14">
        <f t="shared" si="2"/>
        <v>12.27</v>
      </c>
      <c r="I25" s="14">
        <f t="shared" si="2"/>
        <v>38.11</v>
      </c>
      <c r="J25" s="14">
        <f t="shared" si="2"/>
        <v>275.44</v>
      </c>
      <c r="K25" s="14">
        <f t="shared" si="2"/>
        <v>349.46</v>
      </c>
    </row>
    <row r="26" spans="1:11" ht="14.1" customHeight="1">
      <c r="A26" s="2" t="s">
        <v>33</v>
      </c>
      <c r="B26" s="22" t="s">
        <v>15</v>
      </c>
      <c r="C26" s="22" t="s">
        <v>15</v>
      </c>
      <c r="D26" s="14">
        <f>D10+D19+D25</f>
        <v>53.019999999999989</v>
      </c>
      <c r="E26" s="14">
        <f t="shared" ref="E26:K26" si="3">E10+E19+E25</f>
        <v>61.599999999999994</v>
      </c>
      <c r="F26" s="14">
        <f t="shared" si="3"/>
        <v>40.26</v>
      </c>
      <c r="G26" s="14">
        <f t="shared" si="3"/>
        <v>60.41</v>
      </c>
      <c r="H26" s="14">
        <f t="shared" si="3"/>
        <v>141.47</v>
      </c>
      <c r="I26" s="14">
        <f t="shared" si="3"/>
        <v>201.04000000000002</v>
      </c>
      <c r="J26" s="14">
        <f t="shared" si="3"/>
        <v>1188.3699999999999</v>
      </c>
      <c r="K26" s="14">
        <f t="shared" si="3"/>
        <v>1605.9100000000003</v>
      </c>
    </row>
  </sheetData>
  <mergeCells count="9">
    <mergeCell ref="A4:K4"/>
    <mergeCell ref="A11:K11"/>
    <mergeCell ref="A20:K20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B31" sqref="B31"/>
    </sheetView>
  </sheetViews>
  <sheetFormatPr defaultRowHeight="15"/>
  <cols>
    <col min="1" max="1" width="41.7109375" style="19" customWidth="1"/>
    <col min="2" max="11" width="9.5703125" style="19" customWidth="1"/>
    <col min="12" max="16384" width="9.140625" style="19"/>
  </cols>
  <sheetData>
    <row r="1" spans="1:11" ht="14.1" customHeight="1">
      <c r="A1" s="33" t="s">
        <v>72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4.1" customHeight="1">
      <c r="A2" s="1" t="s">
        <v>1</v>
      </c>
      <c r="B2" s="27" t="s">
        <v>2</v>
      </c>
      <c r="C2" s="29"/>
      <c r="D2" s="27" t="s">
        <v>3</v>
      </c>
      <c r="E2" s="29"/>
      <c r="F2" s="27" t="s">
        <v>4</v>
      </c>
      <c r="G2" s="29"/>
      <c r="H2" s="27" t="s">
        <v>5</v>
      </c>
      <c r="I2" s="29"/>
      <c r="J2" s="27" t="s">
        <v>6</v>
      </c>
      <c r="K2" s="29"/>
    </row>
    <row r="3" spans="1:11" ht="14.1" customHeight="1">
      <c r="A3" s="18" t="s">
        <v>7</v>
      </c>
      <c r="B3" s="17" t="s">
        <v>35</v>
      </c>
      <c r="C3" s="18" t="s">
        <v>8</v>
      </c>
      <c r="D3" s="17" t="s">
        <v>35</v>
      </c>
      <c r="E3" s="18" t="s">
        <v>8</v>
      </c>
      <c r="F3" s="17" t="s">
        <v>35</v>
      </c>
      <c r="G3" s="18" t="s">
        <v>8</v>
      </c>
      <c r="H3" s="17" t="s">
        <v>35</v>
      </c>
      <c r="I3" s="18" t="s">
        <v>8</v>
      </c>
      <c r="J3" s="17" t="s">
        <v>35</v>
      </c>
      <c r="K3" s="18" t="s">
        <v>8</v>
      </c>
    </row>
    <row r="4" spans="1:11" ht="14.1" customHeight="1">
      <c r="A4" s="31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4.1" customHeight="1">
      <c r="A5" s="3" t="s">
        <v>73</v>
      </c>
      <c r="B5" s="4">
        <v>42</v>
      </c>
      <c r="C5" s="4">
        <v>56</v>
      </c>
      <c r="D5" s="5">
        <v>8.07</v>
      </c>
      <c r="E5" s="5">
        <v>12.14</v>
      </c>
      <c r="F5" s="5">
        <v>1.97</v>
      </c>
      <c r="G5" s="5">
        <v>3.27</v>
      </c>
      <c r="H5" s="5">
        <v>5.33</v>
      </c>
      <c r="I5" s="5">
        <v>7.71</v>
      </c>
      <c r="J5" s="5">
        <v>71.209999999999994</v>
      </c>
      <c r="K5" s="5">
        <v>108.56</v>
      </c>
    </row>
    <row r="6" spans="1:11" ht="15" customHeight="1">
      <c r="A6" s="3" t="s">
        <v>74</v>
      </c>
      <c r="B6" s="4">
        <v>82</v>
      </c>
      <c r="C6" s="4">
        <v>102</v>
      </c>
      <c r="D6" s="6">
        <v>3.9</v>
      </c>
      <c r="E6" s="5">
        <v>4.55</v>
      </c>
      <c r="F6" s="6">
        <v>3.2</v>
      </c>
      <c r="G6" s="5">
        <v>3.73</v>
      </c>
      <c r="H6" s="6">
        <v>20.3</v>
      </c>
      <c r="I6" s="5">
        <v>23.68</v>
      </c>
      <c r="J6" s="6">
        <v>124.8</v>
      </c>
      <c r="K6" s="6">
        <v>144.6</v>
      </c>
    </row>
    <row r="7" spans="1:11" ht="15" customHeight="1">
      <c r="A7" s="3" t="s">
        <v>75</v>
      </c>
      <c r="B7" s="4">
        <v>100</v>
      </c>
      <c r="C7" s="4">
        <v>110</v>
      </c>
      <c r="D7" s="5">
        <v>1.85</v>
      </c>
      <c r="E7" s="5">
        <v>2.21</v>
      </c>
      <c r="F7" s="5">
        <v>3.55</v>
      </c>
      <c r="G7" s="5">
        <v>5.32</v>
      </c>
      <c r="H7" s="5">
        <v>9.75</v>
      </c>
      <c r="I7" s="5">
        <v>14.84</v>
      </c>
      <c r="J7" s="5">
        <v>74.09</v>
      </c>
      <c r="K7" s="5">
        <v>99.26</v>
      </c>
    </row>
    <row r="8" spans="1:11" ht="15" customHeight="1">
      <c r="A8" s="3" t="s">
        <v>76</v>
      </c>
      <c r="B8" s="4">
        <v>30</v>
      </c>
      <c r="C8" s="4">
        <v>30</v>
      </c>
      <c r="D8" s="5">
        <v>2.76</v>
      </c>
      <c r="E8" s="5">
        <v>2.76</v>
      </c>
      <c r="F8" s="5">
        <v>0.63</v>
      </c>
      <c r="G8" s="5">
        <v>0.63</v>
      </c>
      <c r="H8" s="5">
        <v>13.68</v>
      </c>
      <c r="I8" s="5">
        <v>13.68</v>
      </c>
      <c r="J8" s="6">
        <v>72.599999999999994</v>
      </c>
      <c r="K8" s="6">
        <v>72.599999999999994</v>
      </c>
    </row>
    <row r="9" spans="1:11" ht="14.1" customHeight="1">
      <c r="A9" s="3" t="s">
        <v>77</v>
      </c>
      <c r="B9" s="4">
        <v>100</v>
      </c>
      <c r="C9" s="4">
        <v>150</v>
      </c>
      <c r="D9" s="5">
        <v>0.23</v>
      </c>
      <c r="E9" s="5">
        <v>0.32</v>
      </c>
      <c r="F9" s="4">
        <v>0</v>
      </c>
      <c r="G9" s="4">
        <v>0</v>
      </c>
      <c r="H9" s="5">
        <v>10.5</v>
      </c>
      <c r="I9" s="5">
        <v>15.75</v>
      </c>
      <c r="J9" s="5">
        <v>39.049999999999997</v>
      </c>
      <c r="K9" s="5">
        <v>46.86</v>
      </c>
    </row>
    <row r="10" spans="1:11" ht="15" customHeight="1">
      <c r="A10" s="3" t="s">
        <v>24</v>
      </c>
      <c r="B10" s="4">
        <v>60</v>
      </c>
      <c r="C10" s="4">
        <v>80</v>
      </c>
      <c r="D10" s="5">
        <v>0.24</v>
      </c>
      <c r="E10" s="5">
        <v>0.32</v>
      </c>
      <c r="F10" s="5">
        <v>0.24</v>
      </c>
      <c r="G10" s="5">
        <v>0.32</v>
      </c>
      <c r="H10" s="5">
        <v>6.24</v>
      </c>
      <c r="I10" s="5">
        <v>8.32</v>
      </c>
      <c r="J10" s="6">
        <v>27</v>
      </c>
      <c r="K10" s="6">
        <v>36</v>
      </c>
    </row>
    <row r="11" spans="1:11" ht="15" customHeight="1">
      <c r="A11" s="2" t="s">
        <v>18</v>
      </c>
      <c r="B11" s="22" t="s">
        <v>15</v>
      </c>
      <c r="C11" s="22" t="s">
        <v>15</v>
      </c>
      <c r="D11" s="14">
        <f>SUM(D5:D10)</f>
        <v>17.049999999999997</v>
      </c>
      <c r="E11" s="14">
        <f t="shared" ref="E11:K11" si="0">SUM(E5:E10)</f>
        <v>22.300000000000004</v>
      </c>
      <c r="F11" s="14">
        <f t="shared" si="0"/>
        <v>9.59</v>
      </c>
      <c r="G11" s="14">
        <f t="shared" si="0"/>
        <v>13.270000000000001</v>
      </c>
      <c r="H11" s="14">
        <f t="shared" si="0"/>
        <v>65.8</v>
      </c>
      <c r="I11" s="14">
        <f t="shared" si="0"/>
        <v>83.97999999999999</v>
      </c>
      <c r="J11" s="14">
        <f t="shared" si="0"/>
        <v>408.75000000000006</v>
      </c>
      <c r="K11" s="14">
        <f t="shared" si="0"/>
        <v>507.88</v>
      </c>
    </row>
    <row r="12" spans="1:11" ht="14.1" customHeight="1">
      <c r="A12" s="27" t="s">
        <v>19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spans="1:11" ht="14.1" customHeight="1">
      <c r="A13" s="3" t="s">
        <v>78</v>
      </c>
      <c r="B13" s="4">
        <v>150</v>
      </c>
      <c r="C13" s="4">
        <v>200</v>
      </c>
      <c r="D13" s="5">
        <v>5.78</v>
      </c>
      <c r="E13" s="6">
        <v>7</v>
      </c>
      <c r="F13" s="5">
        <v>4.24</v>
      </c>
      <c r="G13" s="5">
        <v>4.8499999999999996</v>
      </c>
      <c r="H13" s="5">
        <v>23.58</v>
      </c>
      <c r="I13" s="5">
        <v>28.12</v>
      </c>
      <c r="J13" s="5">
        <v>156.04</v>
      </c>
      <c r="K13" s="5">
        <v>184.27</v>
      </c>
    </row>
    <row r="14" spans="1:11" ht="15" customHeight="1">
      <c r="A14" s="3" t="s">
        <v>79</v>
      </c>
      <c r="B14" s="4">
        <v>90</v>
      </c>
      <c r="C14" s="4">
        <v>102</v>
      </c>
      <c r="D14" s="5">
        <v>2.46</v>
      </c>
      <c r="E14" s="5">
        <v>3.09</v>
      </c>
      <c r="F14" s="5">
        <v>1.8</v>
      </c>
      <c r="G14" s="5">
        <v>2.2599999999999998</v>
      </c>
      <c r="H14" s="5">
        <v>21.38</v>
      </c>
      <c r="I14" s="5">
        <v>26.82</v>
      </c>
      <c r="J14" s="6">
        <v>112.6</v>
      </c>
      <c r="K14" s="5">
        <v>141.22</v>
      </c>
    </row>
    <row r="15" spans="1:11" ht="15" customHeight="1">
      <c r="A15" s="3" t="s">
        <v>80</v>
      </c>
      <c r="B15" s="4" t="s">
        <v>81</v>
      </c>
      <c r="C15" s="4" t="s">
        <v>82</v>
      </c>
      <c r="D15" s="5">
        <v>9.65</v>
      </c>
      <c r="E15" s="5">
        <v>12.86</v>
      </c>
      <c r="F15" s="5">
        <v>3.34</v>
      </c>
      <c r="G15" s="5">
        <v>4.29</v>
      </c>
      <c r="H15" s="5">
        <v>3.25</v>
      </c>
      <c r="I15" s="5">
        <v>4.26</v>
      </c>
      <c r="J15" s="5">
        <v>83.23</v>
      </c>
      <c r="K15" s="5">
        <v>109.14</v>
      </c>
    </row>
    <row r="16" spans="1:11" ht="15" customHeight="1">
      <c r="A16" s="3" t="s">
        <v>83</v>
      </c>
      <c r="B16" s="4">
        <v>60</v>
      </c>
      <c r="C16" s="4">
        <v>80</v>
      </c>
      <c r="D16" s="5">
        <v>0.42</v>
      </c>
      <c r="E16" s="5">
        <v>0.68</v>
      </c>
      <c r="F16" s="5">
        <v>0.03</v>
      </c>
      <c r="G16" s="5">
        <v>0.05</v>
      </c>
      <c r="H16" s="5">
        <v>2.69</v>
      </c>
      <c r="I16" s="5">
        <v>4.37</v>
      </c>
      <c r="J16" s="5">
        <v>10.88</v>
      </c>
      <c r="K16" s="5">
        <v>17.68</v>
      </c>
    </row>
    <row r="17" spans="1:11" ht="15" customHeight="1">
      <c r="A17" s="3" t="s">
        <v>76</v>
      </c>
      <c r="B17" s="4">
        <v>30</v>
      </c>
      <c r="C17" s="4">
        <v>30</v>
      </c>
      <c r="D17" s="5">
        <v>2.76</v>
      </c>
      <c r="E17" s="5">
        <v>2.76</v>
      </c>
      <c r="F17" s="5">
        <v>0.63</v>
      </c>
      <c r="G17" s="5">
        <v>0.63</v>
      </c>
      <c r="H17" s="5">
        <v>13.68</v>
      </c>
      <c r="I17" s="5">
        <v>13.68</v>
      </c>
      <c r="J17" s="6">
        <v>72.599999999999994</v>
      </c>
      <c r="K17" s="6">
        <v>72.599999999999994</v>
      </c>
    </row>
    <row r="18" spans="1:11" ht="15" customHeight="1">
      <c r="A18" s="3" t="s">
        <v>84</v>
      </c>
      <c r="B18" s="4">
        <v>60</v>
      </c>
      <c r="C18" s="4">
        <v>80</v>
      </c>
      <c r="D18" s="5">
        <v>0.93</v>
      </c>
      <c r="E18" s="5">
        <v>1.24</v>
      </c>
      <c r="F18" s="5">
        <v>0.06</v>
      </c>
      <c r="G18" s="5">
        <v>0.08</v>
      </c>
      <c r="H18" s="5">
        <v>13.41</v>
      </c>
      <c r="I18" s="5">
        <v>17.88</v>
      </c>
      <c r="J18" s="5">
        <v>54.74</v>
      </c>
      <c r="K18" s="5">
        <v>72.98</v>
      </c>
    </row>
    <row r="19" spans="1:11" ht="15" customHeight="1">
      <c r="A19" s="3" t="s">
        <v>85</v>
      </c>
      <c r="B19" s="4">
        <v>120</v>
      </c>
      <c r="C19" s="4">
        <v>160</v>
      </c>
      <c r="D19" s="5">
        <v>0.24</v>
      </c>
      <c r="E19" s="5">
        <v>0.32</v>
      </c>
      <c r="F19" s="5">
        <v>0.24</v>
      </c>
      <c r="G19" s="5">
        <v>0.32</v>
      </c>
      <c r="H19" s="5">
        <v>12.32</v>
      </c>
      <c r="I19" s="6">
        <v>16.3</v>
      </c>
      <c r="J19" s="5">
        <v>49.74</v>
      </c>
      <c r="K19" s="5">
        <v>66.319999999999993</v>
      </c>
    </row>
    <row r="20" spans="1:11" ht="15" customHeight="1">
      <c r="A20" s="2" t="s">
        <v>25</v>
      </c>
      <c r="B20" s="22" t="s">
        <v>15</v>
      </c>
      <c r="C20" s="22" t="s">
        <v>15</v>
      </c>
      <c r="D20" s="14">
        <f>SUM(D13:D19)</f>
        <v>22.24</v>
      </c>
      <c r="E20" s="14">
        <f t="shared" ref="E20:K20" si="1">SUM(E13:E19)</f>
        <v>27.95</v>
      </c>
      <c r="F20" s="14">
        <f t="shared" si="1"/>
        <v>10.34</v>
      </c>
      <c r="G20" s="14">
        <f t="shared" si="1"/>
        <v>12.48</v>
      </c>
      <c r="H20" s="14">
        <f t="shared" si="1"/>
        <v>90.309999999999974</v>
      </c>
      <c r="I20" s="14">
        <f t="shared" si="1"/>
        <v>111.42999999999999</v>
      </c>
      <c r="J20" s="14">
        <f t="shared" si="1"/>
        <v>539.83000000000004</v>
      </c>
      <c r="K20" s="14">
        <f t="shared" si="1"/>
        <v>664.21</v>
      </c>
    </row>
    <row r="21" spans="1:11" ht="14.1" customHeight="1">
      <c r="A21" s="27" t="s">
        <v>26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11" ht="14.1" customHeight="1">
      <c r="A22" s="7" t="s">
        <v>86</v>
      </c>
      <c r="B22" s="8" t="s">
        <v>87</v>
      </c>
      <c r="C22" s="8" t="s">
        <v>88</v>
      </c>
      <c r="D22" s="9">
        <v>12.39</v>
      </c>
      <c r="E22" s="9">
        <v>17.100000000000001</v>
      </c>
      <c r="F22" s="9">
        <v>10.16</v>
      </c>
      <c r="G22" s="9">
        <v>3.65</v>
      </c>
      <c r="H22" s="9">
        <v>13.1</v>
      </c>
      <c r="I22" s="9">
        <v>18.04</v>
      </c>
      <c r="J22" s="9">
        <v>193.96</v>
      </c>
      <c r="K22" s="9">
        <v>264.33</v>
      </c>
    </row>
    <row r="23" spans="1:11" ht="15" customHeight="1">
      <c r="A23" s="3" t="s">
        <v>89</v>
      </c>
      <c r="B23" s="4">
        <v>15</v>
      </c>
      <c r="C23" s="4">
        <v>22</v>
      </c>
      <c r="D23" s="5">
        <v>0.7</v>
      </c>
      <c r="E23" s="5">
        <v>0.98</v>
      </c>
      <c r="F23" s="6">
        <v>25</v>
      </c>
      <c r="G23" s="6">
        <v>35</v>
      </c>
      <c r="H23" s="5">
        <v>0.8</v>
      </c>
      <c r="I23" s="5">
        <v>1.1200000000000001</v>
      </c>
      <c r="J23" s="5">
        <v>51.5</v>
      </c>
      <c r="K23" s="5">
        <v>72.099999999999994</v>
      </c>
    </row>
    <row r="24" spans="1:11" ht="14.25" customHeight="1">
      <c r="A24" s="21" t="s">
        <v>90</v>
      </c>
      <c r="B24" s="4">
        <v>60</v>
      </c>
      <c r="C24" s="4">
        <v>80</v>
      </c>
      <c r="D24" s="5">
        <v>3.19</v>
      </c>
      <c r="E24" s="5">
        <v>4.25</v>
      </c>
      <c r="F24" s="5">
        <v>5.37</v>
      </c>
      <c r="G24" s="5">
        <v>7.16</v>
      </c>
      <c r="H24" s="5">
        <v>13.43</v>
      </c>
      <c r="I24" s="5">
        <v>17.91</v>
      </c>
      <c r="J24" s="5">
        <v>109.08</v>
      </c>
      <c r="K24" s="5">
        <v>146.63999999999999</v>
      </c>
    </row>
    <row r="25" spans="1:11" ht="15" customHeight="1">
      <c r="A25" s="3" t="s">
        <v>91</v>
      </c>
      <c r="B25" s="4">
        <v>100</v>
      </c>
      <c r="C25" s="4">
        <v>120</v>
      </c>
      <c r="D25" s="5">
        <v>2.85</v>
      </c>
      <c r="E25" s="6">
        <v>3.4</v>
      </c>
      <c r="F25" s="6">
        <v>2.5</v>
      </c>
      <c r="G25" s="6">
        <v>3</v>
      </c>
      <c r="H25" s="5">
        <v>4.7300000000000004</v>
      </c>
      <c r="I25" s="6">
        <v>5.7</v>
      </c>
      <c r="J25" s="4">
        <v>52</v>
      </c>
      <c r="K25" s="4">
        <v>62</v>
      </c>
    </row>
    <row r="26" spans="1:11" ht="15" customHeight="1">
      <c r="A26" s="2" t="s">
        <v>32</v>
      </c>
      <c r="B26" s="22" t="s">
        <v>15</v>
      </c>
      <c r="C26" s="22" t="s">
        <v>15</v>
      </c>
      <c r="D26" s="14">
        <f>SUM(D22:D25)</f>
        <v>19.130000000000003</v>
      </c>
      <c r="E26" s="14">
        <f t="shared" ref="E26:K26" si="2">SUM(E22:E25)</f>
        <v>25.73</v>
      </c>
      <c r="F26" s="14">
        <f t="shared" si="2"/>
        <v>43.029999999999994</v>
      </c>
      <c r="G26" s="14">
        <f t="shared" si="2"/>
        <v>48.81</v>
      </c>
      <c r="H26" s="14">
        <f t="shared" si="2"/>
        <v>32.06</v>
      </c>
      <c r="I26" s="14">
        <f t="shared" si="2"/>
        <v>42.77</v>
      </c>
      <c r="J26" s="14">
        <f t="shared" si="2"/>
        <v>406.54</v>
      </c>
      <c r="K26" s="14">
        <f t="shared" si="2"/>
        <v>545.06999999999994</v>
      </c>
    </row>
    <row r="27" spans="1:11" ht="14.1" customHeight="1">
      <c r="A27" s="2" t="s">
        <v>33</v>
      </c>
      <c r="B27" s="22" t="s">
        <v>15</v>
      </c>
      <c r="C27" s="22" t="s">
        <v>15</v>
      </c>
      <c r="D27" s="14">
        <f>D11+D20+D26</f>
        <v>58.419999999999995</v>
      </c>
      <c r="E27" s="14">
        <f t="shared" ref="E27:K27" si="3">E11+E20+E26</f>
        <v>75.98</v>
      </c>
      <c r="F27" s="14">
        <f t="shared" si="3"/>
        <v>62.959999999999994</v>
      </c>
      <c r="G27" s="14">
        <f t="shared" si="3"/>
        <v>74.56</v>
      </c>
      <c r="H27" s="14">
        <f t="shared" si="3"/>
        <v>188.16999999999996</v>
      </c>
      <c r="I27" s="14">
        <f t="shared" si="3"/>
        <v>238.17999999999998</v>
      </c>
      <c r="J27" s="14">
        <f t="shared" si="3"/>
        <v>1355.1200000000001</v>
      </c>
      <c r="K27" s="14">
        <f t="shared" si="3"/>
        <v>1717.16</v>
      </c>
    </row>
  </sheetData>
  <mergeCells count="9">
    <mergeCell ref="A4:K4"/>
    <mergeCell ref="A12:K12"/>
    <mergeCell ref="A21:K21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0" workbookViewId="0">
      <selection activeCell="A31" sqref="A31"/>
    </sheetView>
  </sheetViews>
  <sheetFormatPr defaultRowHeight="15"/>
  <cols>
    <col min="1" max="1" width="41.7109375" style="19" customWidth="1"/>
    <col min="2" max="11" width="9.5703125" style="19" customWidth="1"/>
    <col min="12" max="16384" width="9.140625" style="19"/>
  </cols>
  <sheetData>
    <row r="1" spans="1:11" ht="14.1" customHeight="1">
      <c r="A1" s="33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4.1" customHeight="1">
      <c r="A2" s="1" t="s">
        <v>1</v>
      </c>
      <c r="B2" s="27" t="s">
        <v>2</v>
      </c>
      <c r="C2" s="29"/>
      <c r="D2" s="27" t="s">
        <v>3</v>
      </c>
      <c r="E2" s="29"/>
      <c r="F2" s="27" t="s">
        <v>4</v>
      </c>
      <c r="G2" s="29"/>
      <c r="H2" s="27" t="s">
        <v>5</v>
      </c>
      <c r="I2" s="29"/>
      <c r="J2" s="27" t="s">
        <v>6</v>
      </c>
      <c r="K2" s="29"/>
    </row>
    <row r="3" spans="1:11" ht="14.1" customHeight="1">
      <c r="A3" s="1" t="s">
        <v>7</v>
      </c>
      <c r="B3" s="16" t="s">
        <v>35</v>
      </c>
      <c r="C3" s="1" t="s">
        <v>8</v>
      </c>
      <c r="D3" s="16" t="s">
        <v>35</v>
      </c>
      <c r="E3" s="1" t="s">
        <v>8</v>
      </c>
      <c r="F3" s="16" t="s">
        <v>35</v>
      </c>
      <c r="G3" s="1" t="s">
        <v>8</v>
      </c>
      <c r="H3" s="16" t="s">
        <v>35</v>
      </c>
      <c r="I3" s="1" t="s">
        <v>8</v>
      </c>
      <c r="J3" s="16" t="s">
        <v>35</v>
      </c>
      <c r="K3" s="1" t="s">
        <v>8</v>
      </c>
    </row>
    <row r="4" spans="1:11" ht="14.1" customHeight="1">
      <c r="A4" s="35" t="s">
        <v>9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4.1" customHeight="1">
      <c r="A5" s="3" t="s">
        <v>93</v>
      </c>
      <c r="B5" s="4" t="s">
        <v>94</v>
      </c>
      <c r="C5" s="4" t="s">
        <v>95</v>
      </c>
      <c r="D5" s="25">
        <v>11</v>
      </c>
      <c r="E5" s="25">
        <v>17.3</v>
      </c>
      <c r="F5" s="25">
        <v>10</v>
      </c>
      <c r="G5" s="25">
        <v>16.8</v>
      </c>
      <c r="H5" s="25">
        <v>17.100000000000001</v>
      </c>
      <c r="I5" s="25">
        <v>29.5</v>
      </c>
      <c r="J5" s="25">
        <v>218.2</v>
      </c>
      <c r="K5" s="25">
        <v>254.7</v>
      </c>
    </row>
    <row r="6" spans="1:11" ht="15" customHeight="1">
      <c r="A6" s="3" t="s">
        <v>96</v>
      </c>
      <c r="B6" s="4">
        <v>82</v>
      </c>
      <c r="C6" s="4">
        <v>103</v>
      </c>
      <c r="D6" s="5">
        <v>4.24</v>
      </c>
      <c r="E6" s="5">
        <v>5.31</v>
      </c>
      <c r="F6" s="5">
        <v>2.56</v>
      </c>
      <c r="G6" s="25">
        <v>3.2</v>
      </c>
      <c r="H6" s="5">
        <v>21.2</v>
      </c>
      <c r="I6" s="5">
        <v>26.58</v>
      </c>
      <c r="J6" s="5">
        <v>125.45</v>
      </c>
      <c r="K6" s="5">
        <v>157.22999999999999</v>
      </c>
    </row>
    <row r="7" spans="1:11" ht="15" customHeight="1">
      <c r="A7" s="3" t="s">
        <v>97</v>
      </c>
      <c r="B7" s="4">
        <v>32</v>
      </c>
      <c r="C7" s="4">
        <v>50</v>
      </c>
      <c r="D7" s="5">
        <v>0.24</v>
      </c>
      <c r="E7" s="5">
        <v>0.32</v>
      </c>
      <c r="F7" s="5">
        <v>0.03</v>
      </c>
      <c r="G7" s="5">
        <v>0.04</v>
      </c>
      <c r="H7" s="5">
        <v>0.92</v>
      </c>
      <c r="I7" s="5">
        <v>0.99</v>
      </c>
      <c r="J7" s="5">
        <v>4.2</v>
      </c>
      <c r="K7" s="5">
        <v>5.2</v>
      </c>
    </row>
    <row r="8" spans="1:11" ht="27.95" customHeight="1">
      <c r="A8" s="13" t="s">
        <v>98</v>
      </c>
      <c r="B8" s="4" t="s">
        <v>12</v>
      </c>
      <c r="C8" s="4" t="s">
        <v>13</v>
      </c>
      <c r="D8" s="5">
        <v>5.0599999999999996</v>
      </c>
      <c r="E8" s="5">
        <v>6.12</v>
      </c>
      <c r="F8" s="5">
        <v>3.53</v>
      </c>
      <c r="G8" s="5">
        <v>4.9800000000000004</v>
      </c>
      <c r="H8" s="5">
        <v>13.63</v>
      </c>
      <c r="I8" s="5">
        <v>13.63</v>
      </c>
      <c r="J8" s="25">
        <v>108.6</v>
      </c>
      <c r="K8" s="5">
        <v>126.6</v>
      </c>
    </row>
    <row r="9" spans="1:11" s="20" customFormat="1" ht="16.5" customHeight="1">
      <c r="A9" s="13" t="s">
        <v>113</v>
      </c>
      <c r="B9" s="4">
        <v>150</v>
      </c>
      <c r="C9" s="4">
        <v>180</v>
      </c>
      <c r="D9" s="5">
        <v>5.0199999999999996</v>
      </c>
      <c r="E9" s="5">
        <v>6.02</v>
      </c>
      <c r="F9" s="5">
        <v>4.25</v>
      </c>
      <c r="G9" s="5">
        <v>5.0999999999999996</v>
      </c>
      <c r="H9" s="5">
        <v>8.06</v>
      </c>
      <c r="I9" s="5">
        <v>9.67</v>
      </c>
      <c r="J9" s="25">
        <v>89.2</v>
      </c>
      <c r="K9" s="5">
        <v>107.04</v>
      </c>
    </row>
    <row r="10" spans="1:11" ht="15" customHeight="1">
      <c r="A10" s="3" t="s">
        <v>99</v>
      </c>
      <c r="B10" s="4">
        <v>60</v>
      </c>
      <c r="C10" s="4">
        <v>80</v>
      </c>
      <c r="D10" s="5">
        <v>0.24</v>
      </c>
      <c r="E10" s="5">
        <v>0.32</v>
      </c>
      <c r="F10" s="5">
        <v>0.24</v>
      </c>
      <c r="G10" s="5">
        <v>0.32</v>
      </c>
      <c r="H10" s="5">
        <v>6.24</v>
      </c>
      <c r="I10" s="5">
        <v>8.32</v>
      </c>
      <c r="J10" s="25">
        <v>27</v>
      </c>
      <c r="K10" s="25">
        <v>36</v>
      </c>
    </row>
    <row r="11" spans="1:11" ht="15" customHeight="1">
      <c r="A11" s="2" t="s">
        <v>100</v>
      </c>
      <c r="B11" s="22" t="s">
        <v>15</v>
      </c>
      <c r="C11" s="22" t="s">
        <v>15</v>
      </c>
      <c r="D11" s="26">
        <f>SUM(D5:D10)</f>
        <v>25.799999999999997</v>
      </c>
      <c r="E11" s="26">
        <f t="shared" ref="E11:K11" si="0">SUM(E5:E10)</f>
        <v>35.39</v>
      </c>
      <c r="F11" s="26">
        <f t="shared" si="0"/>
        <v>20.61</v>
      </c>
      <c r="G11" s="26">
        <f t="shared" si="0"/>
        <v>30.439999999999998</v>
      </c>
      <c r="H11" s="26">
        <f t="shared" si="0"/>
        <v>67.150000000000006</v>
      </c>
      <c r="I11" s="26">
        <f t="shared" si="0"/>
        <v>88.69</v>
      </c>
      <c r="J11" s="26">
        <f t="shared" si="0"/>
        <v>572.65</v>
      </c>
      <c r="K11" s="26">
        <f t="shared" si="0"/>
        <v>686.76999999999987</v>
      </c>
    </row>
    <row r="12" spans="1:11" ht="14.1" customHeight="1">
      <c r="A12" s="27" t="s">
        <v>19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spans="1:11" ht="14.1" customHeight="1">
      <c r="A13" s="7" t="s">
        <v>101</v>
      </c>
      <c r="B13" s="8">
        <v>150</v>
      </c>
      <c r="C13" s="8">
        <v>200</v>
      </c>
      <c r="D13" s="9">
        <v>2.6</v>
      </c>
      <c r="E13" s="9">
        <v>3.43</v>
      </c>
      <c r="F13" s="9">
        <v>3.64</v>
      </c>
      <c r="G13" s="9">
        <v>4.68</v>
      </c>
      <c r="H13" s="9">
        <v>14.8</v>
      </c>
      <c r="I13" s="9">
        <v>16.3</v>
      </c>
      <c r="J13" s="9">
        <v>100.65</v>
      </c>
      <c r="K13" s="9">
        <v>139.77000000000001</v>
      </c>
    </row>
    <row r="14" spans="1:11" ht="15" customHeight="1">
      <c r="A14" s="3" t="s">
        <v>102</v>
      </c>
      <c r="B14" s="4" t="s">
        <v>103</v>
      </c>
      <c r="C14" s="4" t="s">
        <v>104</v>
      </c>
      <c r="D14" s="5">
        <v>10.8</v>
      </c>
      <c r="E14" s="5">
        <v>14.46</v>
      </c>
      <c r="F14" s="5">
        <v>3.58</v>
      </c>
      <c r="G14" s="5">
        <v>4.62</v>
      </c>
      <c r="H14" s="5">
        <v>8.23</v>
      </c>
      <c r="I14" s="5">
        <v>11.24</v>
      </c>
      <c r="J14" s="5">
        <v>110.74</v>
      </c>
      <c r="K14" s="5">
        <v>147.55000000000001</v>
      </c>
    </row>
    <row r="15" spans="1:11" ht="15" customHeight="1">
      <c r="A15" s="3" t="s">
        <v>111</v>
      </c>
      <c r="B15" s="4">
        <v>90</v>
      </c>
      <c r="C15" s="4">
        <v>100</v>
      </c>
      <c r="D15" s="5">
        <v>4.9400000000000004</v>
      </c>
      <c r="E15" s="5">
        <v>6.38</v>
      </c>
      <c r="F15" s="5">
        <v>3.82</v>
      </c>
      <c r="G15" s="5">
        <v>5</v>
      </c>
      <c r="H15" s="5">
        <v>21.66</v>
      </c>
      <c r="I15" s="5">
        <v>27.25</v>
      </c>
      <c r="J15" s="5">
        <v>142.84</v>
      </c>
      <c r="K15" s="5">
        <v>182.16</v>
      </c>
    </row>
    <row r="16" spans="1:11" ht="14.1" customHeight="1">
      <c r="A16" s="3" t="s">
        <v>105</v>
      </c>
      <c r="B16" s="4">
        <v>60</v>
      </c>
      <c r="C16" s="4">
        <v>80</v>
      </c>
      <c r="D16" s="5">
        <v>0.78</v>
      </c>
      <c r="E16" s="5">
        <v>1.04</v>
      </c>
      <c r="F16" s="5">
        <v>5.0999999999999996</v>
      </c>
      <c r="G16" s="5">
        <v>6.8</v>
      </c>
      <c r="H16" s="5">
        <v>3.84</v>
      </c>
      <c r="I16" s="5">
        <v>5.12</v>
      </c>
      <c r="J16" s="5">
        <v>62.5</v>
      </c>
      <c r="K16" s="5">
        <v>83.3</v>
      </c>
    </row>
    <row r="17" spans="1:11" ht="15" customHeight="1">
      <c r="A17" s="3" t="s">
        <v>50</v>
      </c>
      <c r="B17" s="4">
        <v>30</v>
      </c>
      <c r="C17" s="4">
        <v>30</v>
      </c>
      <c r="D17" s="5">
        <v>2.76</v>
      </c>
      <c r="E17" s="5">
        <v>2.76</v>
      </c>
      <c r="F17" s="5">
        <v>0.63</v>
      </c>
      <c r="G17" s="5">
        <v>0.63</v>
      </c>
      <c r="H17" s="5">
        <v>13.68</v>
      </c>
      <c r="I17" s="5">
        <v>13.68</v>
      </c>
      <c r="J17" s="25">
        <v>72.599999999999994</v>
      </c>
      <c r="K17" s="25">
        <v>72.599999999999994</v>
      </c>
    </row>
    <row r="18" spans="1:11" ht="15" customHeight="1">
      <c r="A18" s="3" t="s">
        <v>112</v>
      </c>
      <c r="B18" s="4">
        <v>150</v>
      </c>
      <c r="C18" s="4">
        <v>180</v>
      </c>
      <c r="D18" s="5">
        <v>0.41</v>
      </c>
      <c r="E18" s="5">
        <v>0.51</v>
      </c>
      <c r="F18" s="5">
        <v>0</v>
      </c>
      <c r="G18" s="5">
        <v>0</v>
      </c>
      <c r="H18" s="5">
        <v>6.37</v>
      </c>
      <c r="I18" s="25">
        <v>7.96</v>
      </c>
      <c r="J18" s="5">
        <v>26.16</v>
      </c>
      <c r="K18" s="5">
        <v>32.700000000000003</v>
      </c>
    </row>
    <row r="19" spans="1:11" ht="15.95" customHeight="1">
      <c r="A19" s="2" t="s">
        <v>25</v>
      </c>
      <c r="B19" s="15" t="s">
        <v>15</v>
      </c>
      <c r="C19" s="15" t="s">
        <v>15</v>
      </c>
      <c r="D19" s="14">
        <f>SUM(D13:D18)</f>
        <v>22.290000000000003</v>
      </c>
      <c r="E19" s="14">
        <f t="shared" ref="E19:K19" si="1">SUM(E13:E18)</f>
        <v>28.580000000000002</v>
      </c>
      <c r="F19" s="14">
        <f t="shared" si="1"/>
        <v>16.77</v>
      </c>
      <c r="G19" s="14">
        <f t="shared" si="1"/>
        <v>21.73</v>
      </c>
      <c r="H19" s="14">
        <f t="shared" si="1"/>
        <v>68.58</v>
      </c>
      <c r="I19" s="14">
        <f t="shared" si="1"/>
        <v>81.55</v>
      </c>
      <c r="J19" s="14">
        <f t="shared" si="1"/>
        <v>515.49</v>
      </c>
      <c r="K19" s="14">
        <f t="shared" si="1"/>
        <v>658.08</v>
      </c>
    </row>
    <row r="20" spans="1:11" ht="14.1" customHeight="1">
      <c r="A20" s="27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4.1" customHeight="1">
      <c r="A21" s="3" t="s">
        <v>106</v>
      </c>
      <c r="B21" s="4">
        <v>160</v>
      </c>
      <c r="C21" s="4">
        <v>180</v>
      </c>
      <c r="D21" s="5">
        <v>3.99</v>
      </c>
      <c r="E21" s="5">
        <v>4.97</v>
      </c>
      <c r="F21" s="5">
        <v>3.2</v>
      </c>
      <c r="G21" s="25">
        <v>4</v>
      </c>
      <c r="H21" s="5">
        <v>33.619999999999997</v>
      </c>
      <c r="I21" s="5">
        <v>41.91</v>
      </c>
      <c r="J21" s="5">
        <v>176.72</v>
      </c>
      <c r="K21" s="5">
        <v>219.74</v>
      </c>
    </row>
    <row r="22" spans="1:11" ht="15" customHeight="1">
      <c r="A22" s="3" t="s">
        <v>107</v>
      </c>
      <c r="B22" s="4">
        <v>60</v>
      </c>
      <c r="C22" s="4">
        <v>80</v>
      </c>
      <c r="D22" s="5">
        <v>0.91</v>
      </c>
      <c r="E22" s="5">
        <v>1.22</v>
      </c>
      <c r="F22" s="5">
        <v>4.04</v>
      </c>
      <c r="G22" s="5">
        <v>5.39</v>
      </c>
      <c r="H22" s="5">
        <v>5.91</v>
      </c>
      <c r="I22" s="5">
        <v>7.88</v>
      </c>
      <c r="J22" s="5">
        <v>60.32</v>
      </c>
      <c r="K22" s="5">
        <v>81.23</v>
      </c>
    </row>
    <row r="23" spans="1:11" ht="15" customHeight="1">
      <c r="A23" s="3" t="s">
        <v>31</v>
      </c>
      <c r="B23" s="4">
        <v>60</v>
      </c>
      <c r="C23" s="4">
        <v>80</v>
      </c>
      <c r="D23" s="5">
        <v>0.93</v>
      </c>
      <c r="E23" s="5">
        <v>1.24</v>
      </c>
      <c r="F23" s="5">
        <v>0.06</v>
      </c>
      <c r="G23" s="5">
        <v>0.08</v>
      </c>
      <c r="H23" s="5">
        <v>13.41</v>
      </c>
      <c r="I23" s="5">
        <v>17.88</v>
      </c>
      <c r="J23" s="5">
        <v>54.74</v>
      </c>
      <c r="K23" s="5">
        <v>72.98</v>
      </c>
    </row>
    <row r="24" spans="1:11" ht="15" customHeight="1">
      <c r="A24" s="3" t="s">
        <v>108</v>
      </c>
      <c r="B24" s="4">
        <v>100</v>
      </c>
      <c r="C24" s="4">
        <v>150</v>
      </c>
      <c r="D24" s="5">
        <v>0.23</v>
      </c>
      <c r="E24" s="5">
        <v>0.32</v>
      </c>
      <c r="F24" s="4">
        <v>0</v>
      </c>
      <c r="G24" s="4">
        <v>0</v>
      </c>
      <c r="H24" s="5">
        <v>10.5</v>
      </c>
      <c r="I24" s="5">
        <v>15.75</v>
      </c>
      <c r="J24" s="5">
        <v>39.049999999999997</v>
      </c>
      <c r="K24" s="5">
        <v>46.86</v>
      </c>
    </row>
    <row r="25" spans="1:11" ht="15" customHeight="1">
      <c r="A25" s="2" t="s">
        <v>32</v>
      </c>
      <c r="B25" s="22" t="s">
        <v>15</v>
      </c>
      <c r="C25" s="22" t="s">
        <v>15</v>
      </c>
      <c r="D25" s="14">
        <f>SUM(D21:D24)</f>
        <v>6.0600000000000005</v>
      </c>
      <c r="E25" s="14">
        <f t="shared" ref="E25:K25" si="2">SUM(E21:E24)</f>
        <v>7.75</v>
      </c>
      <c r="F25" s="14">
        <f t="shared" si="2"/>
        <v>7.3</v>
      </c>
      <c r="G25" s="14">
        <f t="shared" si="2"/>
        <v>9.4700000000000006</v>
      </c>
      <c r="H25" s="14">
        <f t="shared" si="2"/>
        <v>63.44</v>
      </c>
      <c r="I25" s="14">
        <f t="shared" si="2"/>
        <v>83.42</v>
      </c>
      <c r="J25" s="14">
        <f t="shared" si="2"/>
        <v>330.83</v>
      </c>
      <c r="K25" s="14">
        <f t="shared" si="2"/>
        <v>420.81000000000006</v>
      </c>
    </row>
    <row r="26" spans="1:11" ht="14.1" customHeight="1">
      <c r="A26" s="2" t="s">
        <v>33</v>
      </c>
      <c r="B26" s="22" t="s">
        <v>15</v>
      </c>
      <c r="C26" s="22" t="s">
        <v>15</v>
      </c>
      <c r="D26" s="14">
        <f>D11+D19+D25</f>
        <v>54.150000000000006</v>
      </c>
      <c r="E26" s="14">
        <f t="shared" ref="E26:K26" si="3">E11+E19+E25</f>
        <v>71.72</v>
      </c>
      <c r="F26" s="14">
        <f t="shared" si="3"/>
        <v>44.679999999999993</v>
      </c>
      <c r="G26" s="14">
        <f t="shared" si="3"/>
        <v>61.64</v>
      </c>
      <c r="H26" s="14">
        <f t="shared" si="3"/>
        <v>199.17000000000002</v>
      </c>
      <c r="I26" s="14">
        <f t="shared" si="3"/>
        <v>253.66000000000003</v>
      </c>
      <c r="J26" s="14">
        <f t="shared" si="3"/>
        <v>1418.9699999999998</v>
      </c>
      <c r="K26" s="14">
        <f t="shared" si="3"/>
        <v>1765.6599999999999</v>
      </c>
    </row>
  </sheetData>
  <mergeCells count="9">
    <mergeCell ref="A4:K4"/>
    <mergeCell ref="A12:K12"/>
    <mergeCell ref="A20:K20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понеділок</vt:lpstr>
      <vt:lpstr>вівторок</vt:lpstr>
      <vt:lpstr>середа</vt:lpstr>
      <vt:lpstr>четвер</vt:lpstr>
      <vt:lpstr>п'ятниця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User</cp:lastModifiedBy>
  <cp:lastPrinted>2024-11-14T09:34:22Z</cp:lastPrinted>
  <dcterms:created xsi:type="dcterms:W3CDTF">2023-11-13T12:28:51Z</dcterms:created>
  <dcterms:modified xsi:type="dcterms:W3CDTF">2024-11-14T09:34:42Z</dcterms:modified>
</cp:coreProperties>
</file>