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385" activeTab="4"/>
  </bookViews>
  <sheets>
    <sheet name="понеділок" sheetId="1" r:id="rId1"/>
    <sheet name="вівторок" sheetId="2" r:id="rId2"/>
    <sheet name="середа" sheetId="3" r:id="rId3"/>
    <sheet name="четвер" sheetId="4" r:id="rId4"/>
    <sheet name="п'ятниця" sheetId="5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5"/>
  <c r="J25"/>
  <c r="I25"/>
  <c r="H25"/>
  <c r="G25"/>
  <c r="F25"/>
  <c r="E25"/>
  <c r="D25"/>
  <c r="K19"/>
  <c r="J19"/>
  <c r="I19"/>
  <c r="H19"/>
  <c r="G19"/>
  <c r="F19"/>
  <c r="E19"/>
  <c r="D19"/>
  <c r="K11"/>
  <c r="K26" s="1"/>
  <c r="J11"/>
  <c r="J26" s="1"/>
  <c r="I11"/>
  <c r="I26" s="1"/>
  <c r="H11"/>
  <c r="H26" s="1"/>
  <c r="G11"/>
  <c r="G26" s="1"/>
  <c r="F11"/>
  <c r="E11"/>
  <c r="E26" s="1"/>
  <c r="D11"/>
  <c r="K25" i="4"/>
  <c r="J25"/>
  <c r="I25"/>
  <c r="H25"/>
  <c r="G25"/>
  <c r="F25"/>
  <c r="E25"/>
  <c r="D25"/>
  <c r="K18"/>
  <c r="J18"/>
  <c r="I18"/>
  <c r="H18"/>
  <c r="G18"/>
  <c r="F18"/>
  <c r="E18"/>
  <c r="D18"/>
  <c r="K9"/>
  <c r="K26" s="1"/>
  <c r="J9"/>
  <c r="I9"/>
  <c r="I26" s="1"/>
  <c r="H9"/>
  <c r="H26" s="1"/>
  <c r="G9"/>
  <c r="G26" s="1"/>
  <c r="F9"/>
  <c r="E9"/>
  <c r="E26" s="1"/>
  <c r="D9"/>
  <c r="K24" i="3"/>
  <c r="J24"/>
  <c r="I24"/>
  <c r="H24"/>
  <c r="G24"/>
  <c r="F24"/>
  <c r="E24"/>
  <c r="D24"/>
  <c r="K19"/>
  <c r="J19"/>
  <c r="I19"/>
  <c r="H19"/>
  <c r="G19"/>
  <c r="F19"/>
  <c r="E19"/>
  <c r="D19"/>
  <c r="K11"/>
  <c r="K25" s="1"/>
  <c r="J11"/>
  <c r="J25" s="1"/>
  <c r="I11"/>
  <c r="I25" s="1"/>
  <c r="H11"/>
  <c r="H25" s="1"/>
  <c r="G11"/>
  <c r="G25" s="1"/>
  <c r="F11"/>
  <c r="F25" s="1"/>
  <c r="E11"/>
  <c r="E25" s="1"/>
  <c r="D11"/>
  <c r="D25" s="1"/>
  <c r="F26" i="5" l="1"/>
  <c r="D26"/>
  <c r="F26" i="4"/>
  <c r="J26"/>
  <c r="D26"/>
  <c r="K25" i="2"/>
  <c r="J25"/>
  <c r="I25"/>
  <c r="H25"/>
  <c r="G25"/>
  <c r="F25"/>
  <c r="E25"/>
  <c r="D25"/>
  <c r="K19"/>
  <c r="J19"/>
  <c r="I19"/>
  <c r="H19"/>
  <c r="G19"/>
  <c r="F19"/>
  <c r="E19"/>
  <c r="D19"/>
  <c r="K10"/>
  <c r="K26" s="1"/>
  <c r="J10"/>
  <c r="J26" s="1"/>
  <c r="I10"/>
  <c r="I26" s="1"/>
  <c r="H10"/>
  <c r="H26" s="1"/>
  <c r="G10"/>
  <c r="G26" s="1"/>
  <c r="F10"/>
  <c r="F26" s="1"/>
  <c r="E10"/>
  <c r="E26" s="1"/>
  <c r="D10"/>
  <c r="D26" s="1"/>
  <c r="E26" i="1" l="1"/>
  <c r="F26"/>
  <c r="G26"/>
  <c r="H26"/>
  <c r="I26"/>
  <c r="J26"/>
  <c r="K26"/>
  <c r="D26"/>
  <c r="E19"/>
  <c r="F19"/>
  <c r="G19"/>
  <c r="H19"/>
  <c r="I19"/>
  <c r="J19"/>
  <c r="K19"/>
  <c r="D19"/>
  <c r="E10"/>
  <c r="E27" s="1"/>
  <c r="F10"/>
  <c r="F27" s="1"/>
  <c r="G10"/>
  <c r="G27" s="1"/>
  <c r="H10"/>
  <c r="H27" s="1"/>
  <c r="I10"/>
  <c r="I27" s="1"/>
  <c r="J10"/>
  <c r="J27" s="1"/>
  <c r="K10"/>
  <c r="K27" s="1"/>
  <c r="D10"/>
  <c r="D27" s="1"/>
</calcChain>
</file>

<file path=xl/sharedStrings.xml><?xml version="1.0" encoding="utf-8"?>
<sst xmlns="http://schemas.openxmlformats.org/spreadsheetml/2006/main" count="308" uniqueCount="127">
  <si>
    <t>Понеділок, 2 тиждень</t>
  </si>
  <si>
    <t>Найменування страв</t>
  </si>
  <si>
    <t>Вихід</t>
  </si>
  <si>
    <t>Білки</t>
  </si>
  <si>
    <t>Жири</t>
  </si>
  <si>
    <t>Вуглеводи</t>
  </si>
  <si>
    <t>Ккалор.</t>
  </si>
  <si>
    <t>Вікова група</t>
  </si>
  <si>
    <t>4-6(7)</t>
  </si>
  <si>
    <t>4-6(7)</t>
  </si>
  <si>
    <t>4-6(7)</t>
  </si>
  <si>
    <t>4-6(7)</t>
  </si>
  <si>
    <t>4-6(7)</t>
  </si>
  <si>
    <t>Сніданок</t>
  </si>
  <si>
    <t>Каша пшенична з морквою(ЗП)</t>
  </si>
  <si>
    <t>Хліб цільнозерновий з сиром
твердим(МП)(Г)(Л)(ЗП)</t>
  </si>
  <si>
    <t>30/10</t>
  </si>
  <si>
    <t>30/15</t>
  </si>
  <si>
    <t/>
  </si>
  <si>
    <t/>
  </si>
  <si>
    <t/>
  </si>
  <si>
    <t/>
  </si>
  <si>
    <t/>
  </si>
  <si>
    <t/>
  </si>
  <si>
    <t/>
  </si>
  <si>
    <t/>
  </si>
  <si>
    <t>Всього за сніданок:</t>
  </si>
  <si>
    <t/>
  </si>
  <si>
    <t/>
  </si>
  <si>
    <t>Обід</t>
  </si>
  <si>
    <t>Суп- пюре гороховий(СБ)</t>
  </si>
  <si>
    <t>55/45</t>
  </si>
  <si>
    <t>73/60</t>
  </si>
  <si>
    <t>Картопляне пюре(МП)(Л)</t>
  </si>
  <si>
    <t>Буряк туш. з чорносливом</t>
  </si>
  <si>
    <t>Хліб цільнозерновий(ЗП)(Г)</t>
  </si>
  <si>
    <t>Компот із сухоф.</t>
  </si>
  <si>
    <t>Фрукти свіжі (яблуко)</t>
  </si>
  <si>
    <t>Всього за обід:</t>
  </si>
  <si>
    <t/>
  </si>
  <si>
    <t/>
  </si>
  <si>
    <t>Вечеря</t>
  </si>
  <si>
    <t>83/75</t>
  </si>
  <si>
    <t>97/85</t>
  </si>
  <si>
    <t>Соус сметанний(Л)(МП)</t>
  </si>
  <si>
    <t>Молоко (МП)(Л)</t>
  </si>
  <si>
    <t>Фрукти свіжі(банан)</t>
  </si>
  <si>
    <t>Салат із моркви</t>
  </si>
  <si>
    <t>Всього за вечерю:</t>
  </si>
  <si>
    <t/>
  </si>
  <si>
    <t/>
  </si>
  <si>
    <t>Всього за день:</t>
  </si>
  <si>
    <t/>
  </si>
  <si>
    <t/>
  </si>
  <si>
    <t>Салат із тушеної капусти з зел.гор.</t>
  </si>
  <si>
    <t>Чай з лимоном</t>
  </si>
  <si>
    <t>Філе кур. запечене під сир.(МП) (Л)</t>
  </si>
  <si>
    <t>Сирне суфле з к/м сиром(Я)(Л) (МП)</t>
  </si>
  <si>
    <t>1-4</t>
  </si>
  <si>
    <t>Вівторок, 2 тиждень</t>
  </si>
  <si>
    <t>Рибна тюфтеля з овочами(Р)(Я)(ЗП)</t>
  </si>
  <si>
    <t>55/40</t>
  </si>
  <si>
    <t>78/60</t>
  </si>
  <si>
    <t>Макарони відв. з маслом(МП)(Л)(Г)</t>
  </si>
  <si>
    <t>Салат з тушкованої капусти</t>
  </si>
  <si>
    <t>Фрукти свіжі (банан)</t>
  </si>
  <si>
    <t>Суп квасоляний(Б)(МП)</t>
  </si>
  <si>
    <t>Пюре морв′яне</t>
  </si>
  <si>
    <t>Огірок свіжий/ квашений</t>
  </si>
  <si>
    <t>Какао на молоці (МП)(Л)</t>
  </si>
  <si>
    <t>Фрукти свіжі(яблуко)</t>
  </si>
  <si>
    <t>Рагу овочеве</t>
  </si>
  <si>
    <t>Салат з тушкованого буряка та чорнослива</t>
  </si>
  <si>
    <t>Сік яблучно-грушевий</t>
  </si>
  <si>
    <t>Хліб цільнозерновий з сиром
тв.(ЗП)(Г)(МП)(Л)</t>
  </si>
  <si>
    <t>Середа, 2 тиждень</t>
  </si>
  <si>
    <t>Каша вівсяна (ЗП)(Л)(МП)(Г)</t>
  </si>
  <si>
    <t>Хліб цільнозерновий з
тв.сиром(ЗП)(МП)(Л)(Г)</t>
  </si>
  <si>
    <t>Борщ "Подільський"</t>
  </si>
  <si>
    <t>Суфле з вар.кур.філе і рису(Я)(ЗП)</t>
  </si>
  <si>
    <t>100/45</t>
  </si>
  <si>
    <t>135/60</t>
  </si>
  <si>
    <t>Ікра морквяна</t>
  </si>
  <si>
    <t>Кефір (МП)(Л)</t>
  </si>
  <si>
    <t>Сирники рожеві з морк.та родз.(МП)(Я)(Г)</t>
  </si>
  <si>
    <t>115/83</t>
  </si>
  <si>
    <t>Соус сметанний (МП)(Л)(Г)</t>
  </si>
  <si>
    <t>Четвер, 2 тиждень</t>
  </si>
  <si>
    <t>Салат з тушкованої моркви та родзинок (МП)</t>
  </si>
  <si>
    <t>Молоко (Л)(МП)</t>
  </si>
  <si>
    <t>Хліб цільнозерновий з
сир.твердим(МП)(Г)(ЗП)(Л)</t>
  </si>
  <si>
    <t xml:space="preserve">Суп польовий (ЗП)(МП)(Л) зі сметаною
</t>
  </si>
  <si>
    <t>Кефір( МП)(Л)</t>
  </si>
  <si>
    <t>Курка по-італійські(Г)</t>
  </si>
  <si>
    <t>46/45</t>
  </si>
  <si>
    <t>60/60</t>
  </si>
  <si>
    <t>Пшоняна каша з маслом(ЗП)(МП)(Л)</t>
  </si>
  <si>
    <t>Тушкована капуста</t>
  </si>
  <si>
    <t>Компот із свіжих фруктів</t>
  </si>
  <si>
    <t>П'ятниця, 2 тиждень</t>
  </si>
  <si>
    <t>Омлет (Я)(МП)(Л)(Г)</t>
  </si>
  <si>
    <t>Макарони від.з
твер.сиром(МП)(Л)</t>
  </si>
  <si>
    <t>80/10</t>
  </si>
  <si>
    <t>100/15</t>
  </si>
  <si>
    <t>Всьогоза сніданок:</t>
  </si>
  <si>
    <t>Фішболи в том.соусі(Р)(Я)(ЗП)(Г)</t>
  </si>
  <si>
    <t>68/40</t>
  </si>
  <si>
    <t>103/60</t>
  </si>
  <si>
    <t>Буряк тушкований</t>
  </si>
  <si>
    <t>Каша вівсяна (МП)(Л)(Г)(ЗП)</t>
  </si>
  <si>
    <t xml:space="preserve">Салат з тушкованої моркви та родзинок
</t>
  </si>
  <si>
    <t>Олет з морквою (МП, Л,Я)</t>
  </si>
  <si>
    <t>Фрукти свіжі (апельсин)</t>
  </si>
  <si>
    <t>Зрази з курячого філе (ЗП)</t>
  </si>
  <si>
    <t>140/45</t>
  </si>
  <si>
    <t>160/60</t>
  </si>
  <si>
    <t>Оладки курячі (МП)(Л)(Г) (Я)</t>
  </si>
  <si>
    <t>Компот з сухофруктів</t>
  </si>
  <si>
    <t>130/45</t>
  </si>
  <si>
    <t>Плов з курячим м'ясом (ЗП)</t>
  </si>
  <si>
    <t>Шніцель зі свинини (Г)</t>
  </si>
  <si>
    <t>Каша гречана з маслом (ЗП) (МП) (Л)</t>
  </si>
  <si>
    <t>Пюре бурякове</t>
  </si>
  <si>
    <t>Компот із заморожених фруктів</t>
  </si>
  <si>
    <t xml:space="preserve">Компот з сухофруктів </t>
  </si>
  <si>
    <t>Чай каркаде</t>
  </si>
  <si>
    <t>Капусняк "Український із
сметаною" (МП)(Л)</t>
  </si>
</sst>
</file>

<file path=xl/styles.xml><?xml version="1.0" encoding="utf-8"?>
<styleSheet xmlns="http://schemas.openxmlformats.org/spreadsheetml/2006/main">
  <fonts count="7">
    <font>
      <sz val="11"/>
      <name val="Calibri"/>
      <family val="2"/>
    </font>
    <font>
      <b/>
      <sz val="9"/>
      <name val="Times New Roman"/>
      <family val="2"/>
    </font>
    <font>
      <sz val="9"/>
      <name val="Times New Roman"/>
      <family val="2"/>
    </font>
    <font>
      <sz val="10"/>
      <name val="Times New Roman"/>
      <family val="2"/>
    </font>
    <font>
      <sz val="8"/>
      <name val="Times New Roman"/>
      <family val="2"/>
    </font>
    <font>
      <b/>
      <sz val="9"/>
      <name val="Times New Roman"/>
      <family val="1"/>
      <charset val="204"/>
    </font>
    <font>
      <sz val="11"/>
      <name val="Times New Roman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 applyAlignment="1">
      <alignment horizontal="left"/>
    </xf>
    <xf numFmtId="49" fontId="1" fillId="0" borderId="5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opLeftCell="A13" workbookViewId="0">
      <selection activeCell="A18" sqref="A18"/>
    </sheetView>
  </sheetViews>
  <sheetFormatPr defaultRowHeight="15"/>
  <cols>
    <col min="1" max="1" width="41.7109375" customWidth="1"/>
    <col min="2" max="11" width="9.5703125" customWidth="1"/>
  </cols>
  <sheetData>
    <row r="1" spans="1:11" ht="14.1" customHeight="1">
      <c r="A1" s="32" t="s">
        <v>59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4" customHeight="1">
      <c r="A2" s="1" t="s">
        <v>1</v>
      </c>
      <c r="B2" s="27" t="s">
        <v>2</v>
      </c>
      <c r="C2" s="29"/>
      <c r="D2" s="27" t="s">
        <v>3</v>
      </c>
      <c r="E2" s="29"/>
      <c r="F2" s="27" t="s">
        <v>4</v>
      </c>
      <c r="G2" s="29"/>
      <c r="H2" s="27" t="s">
        <v>5</v>
      </c>
      <c r="I2" s="29"/>
      <c r="J2" s="27" t="s">
        <v>6</v>
      </c>
      <c r="K2" s="29"/>
    </row>
    <row r="3" spans="1:11" ht="14.1" customHeight="1">
      <c r="A3" s="2" t="s">
        <v>7</v>
      </c>
      <c r="B3" s="16" t="s">
        <v>58</v>
      </c>
      <c r="C3" s="2" t="s">
        <v>8</v>
      </c>
      <c r="D3" s="16" t="s">
        <v>58</v>
      </c>
      <c r="E3" s="2" t="s">
        <v>9</v>
      </c>
      <c r="F3" s="16" t="s">
        <v>58</v>
      </c>
      <c r="G3" s="2" t="s">
        <v>10</v>
      </c>
      <c r="H3" s="16" t="s">
        <v>58</v>
      </c>
      <c r="I3" s="2" t="s">
        <v>11</v>
      </c>
      <c r="J3" s="16" t="s">
        <v>58</v>
      </c>
      <c r="K3" s="2" t="s">
        <v>12</v>
      </c>
    </row>
    <row r="4" spans="1:11" ht="14.1" customHeight="1">
      <c r="A4" s="30" t="s">
        <v>13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4.1" customHeight="1">
      <c r="A5" s="3" t="s">
        <v>111</v>
      </c>
      <c r="B5" s="4">
        <v>60</v>
      </c>
      <c r="C5" s="4">
        <v>60</v>
      </c>
      <c r="D5" s="5">
        <v>5.35</v>
      </c>
      <c r="E5" s="5">
        <v>5.35</v>
      </c>
      <c r="F5" s="5">
        <v>6.43</v>
      </c>
      <c r="G5" s="5">
        <v>6.43</v>
      </c>
      <c r="H5" s="5">
        <v>0.31</v>
      </c>
      <c r="I5" s="5">
        <v>0.31</v>
      </c>
      <c r="J5" s="5">
        <v>85.79</v>
      </c>
      <c r="K5" s="5">
        <v>85.79</v>
      </c>
    </row>
    <row r="6" spans="1:11" ht="15" customHeight="1">
      <c r="A6" s="3" t="s">
        <v>54</v>
      </c>
      <c r="B6" s="4">
        <v>63</v>
      </c>
      <c r="C6" s="4">
        <v>87</v>
      </c>
      <c r="D6" s="5">
        <v>9</v>
      </c>
      <c r="E6" s="5">
        <v>11</v>
      </c>
      <c r="F6" s="5">
        <v>0.15</v>
      </c>
      <c r="G6" s="5">
        <v>0.21</v>
      </c>
      <c r="H6" s="5">
        <v>63</v>
      </c>
      <c r="I6" s="5">
        <v>79</v>
      </c>
      <c r="J6" s="5">
        <v>71</v>
      </c>
      <c r="K6" s="5">
        <v>71</v>
      </c>
    </row>
    <row r="7" spans="1:11" ht="15" customHeight="1">
      <c r="A7" s="3" t="s">
        <v>14</v>
      </c>
      <c r="B7" s="4">
        <v>80</v>
      </c>
      <c r="C7" s="4">
        <v>100</v>
      </c>
      <c r="D7" s="5">
        <v>2.96</v>
      </c>
      <c r="E7" s="6">
        <v>3.7</v>
      </c>
      <c r="F7" s="5">
        <v>2.08</v>
      </c>
      <c r="G7" s="5">
        <v>2.6</v>
      </c>
      <c r="H7" s="5">
        <v>18.12</v>
      </c>
      <c r="I7" s="5">
        <v>22.64</v>
      </c>
      <c r="J7" s="5">
        <v>102.4</v>
      </c>
      <c r="K7" s="5">
        <v>127.99</v>
      </c>
    </row>
    <row r="8" spans="1:11" ht="27.95" customHeight="1">
      <c r="A8" s="7" t="s">
        <v>15</v>
      </c>
      <c r="B8" s="4" t="s">
        <v>16</v>
      </c>
      <c r="C8" s="4" t="s">
        <v>17</v>
      </c>
      <c r="D8" s="5">
        <v>5.0599999999999996</v>
      </c>
      <c r="E8" s="5">
        <v>6.21</v>
      </c>
      <c r="F8" s="5">
        <v>3.53</v>
      </c>
      <c r="G8" s="5">
        <v>4.9800000000000004</v>
      </c>
      <c r="H8" s="5">
        <v>13.68</v>
      </c>
      <c r="I8" s="5">
        <v>13.68</v>
      </c>
      <c r="J8" s="6">
        <v>108.6</v>
      </c>
      <c r="K8" s="5">
        <v>126.6</v>
      </c>
    </row>
    <row r="9" spans="1:11" ht="15" customHeight="1">
      <c r="A9" s="3" t="s">
        <v>55</v>
      </c>
      <c r="B9" s="4">
        <v>150</v>
      </c>
      <c r="C9" s="4">
        <v>180</v>
      </c>
      <c r="D9" s="4" t="s">
        <v>18</v>
      </c>
      <c r="E9" s="4" t="s">
        <v>19</v>
      </c>
      <c r="F9" s="4" t="s">
        <v>20</v>
      </c>
      <c r="G9" s="4" t="s">
        <v>21</v>
      </c>
      <c r="H9" s="4" t="s">
        <v>22</v>
      </c>
      <c r="I9" s="4" t="s">
        <v>23</v>
      </c>
      <c r="J9" s="4" t="s">
        <v>24</v>
      </c>
      <c r="K9" s="4" t="s">
        <v>25</v>
      </c>
    </row>
    <row r="10" spans="1:11" ht="15" customHeight="1">
      <c r="A10" s="8" t="s">
        <v>26</v>
      </c>
      <c r="B10" s="4" t="s">
        <v>27</v>
      </c>
      <c r="C10" s="4" t="s">
        <v>28</v>
      </c>
      <c r="D10" s="9">
        <f>SUM(D5:D9)</f>
        <v>22.369999999999997</v>
      </c>
      <c r="E10" s="9">
        <f t="shared" ref="E10:K10" si="0">SUM(E5:E9)</f>
        <v>26.26</v>
      </c>
      <c r="F10" s="9">
        <f t="shared" si="0"/>
        <v>12.19</v>
      </c>
      <c r="G10" s="9">
        <f t="shared" si="0"/>
        <v>14.22</v>
      </c>
      <c r="H10" s="9">
        <f t="shared" si="0"/>
        <v>95.110000000000014</v>
      </c>
      <c r="I10" s="9">
        <f t="shared" si="0"/>
        <v>115.63</v>
      </c>
      <c r="J10" s="9">
        <f t="shared" si="0"/>
        <v>367.79000000000008</v>
      </c>
      <c r="K10" s="9">
        <f t="shared" si="0"/>
        <v>411.38</v>
      </c>
    </row>
    <row r="11" spans="1:11" ht="14.1" customHeight="1">
      <c r="A11" s="27" t="s">
        <v>29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</row>
    <row r="12" spans="1:11" ht="18" customHeight="1">
      <c r="A12" s="3" t="s">
        <v>30</v>
      </c>
      <c r="B12" s="4">
        <v>150</v>
      </c>
      <c r="C12" s="4">
        <v>200</v>
      </c>
      <c r="D12" s="5">
        <v>5.64</v>
      </c>
      <c r="E12" s="5">
        <v>7.51</v>
      </c>
      <c r="F12" s="5">
        <v>1.85</v>
      </c>
      <c r="G12" s="5">
        <v>2.34</v>
      </c>
      <c r="H12" s="5">
        <v>15.15</v>
      </c>
      <c r="I12" s="6">
        <v>20</v>
      </c>
      <c r="J12" s="5">
        <v>99.6</v>
      </c>
      <c r="K12" s="5">
        <v>130.88</v>
      </c>
    </row>
    <row r="13" spans="1:11" ht="14.1" customHeight="1">
      <c r="A13" s="10" t="s">
        <v>56</v>
      </c>
      <c r="B13" s="11" t="s">
        <v>31</v>
      </c>
      <c r="C13" s="11" t="s">
        <v>32</v>
      </c>
      <c r="D13" s="12">
        <v>11.17</v>
      </c>
      <c r="E13" s="12">
        <v>14.93</v>
      </c>
      <c r="F13" s="12">
        <v>7.11</v>
      </c>
      <c r="G13" s="12">
        <v>9.33</v>
      </c>
      <c r="H13" s="12">
        <v>2.35</v>
      </c>
      <c r="I13" s="12">
        <v>3.46</v>
      </c>
      <c r="J13" s="12">
        <v>120.19</v>
      </c>
      <c r="K13" s="12">
        <v>160.26</v>
      </c>
    </row>
    <row r="14" spans="1:11" ht="14.25" customHeight="1">
      <c r="A14" s="3" t="s">
        <v>33</v>
      </c>
      <c r="B14" s="4">
        <v>87</v>
      </c>
      <c r="C14" s="4">
        <v>103</v>
      </c>
      <c r="D14" s="5">
        <v>2.0099999999999998</v>
      </c>
      <c r="E14" s="5">
        <v>2.5099999999999998</v>
      </c>
      <c r="F14" s="5">
        <v>2.12</v>
      </c>
      <c r="G14" s="5">
        <v>2.65</v>
      </c>
      <c r="H14" s="5">
        <v>14.53</v>
      </c>
      <c r="I14" s="5">
        <v>18.16</v>
      </c>
      <c r="J14" s="5">
        <v>84.5</v>
      </c>
      <c r="K14" s="5">
        <v>105.63</v>
      </c>
    </row>
    <row r="15" spans="1:11" ht="15" customHeight="1">
      <c r="A15" s="3" t="s">
        <v>34</v>
      </c>
      <c r="B15" s="4">
        <v>35</v>
      </c>
      <c r="C15" s="4">
        <v>47</v>
      </c>
      <c r="D15" s="5">
        <v>0.67</v>
      </c>
      <c r="E15" s="5">
        <v>0.9</v>
      </c>
      <c r="F15" s="5">
        <v>1.53</v>
      </c>
      <c r="G15" s="5">
        <v>2.04</v>
      </c>
      <c r="H15" s="5">
        <v>7.94</v>
      </c>
      <c r="I15" s="5">
        <v>10.88</v>
      </c>
      <c r="J15" s="5">
        <v>45.85</v>
      </c>
      <c r="K15" s="5">
        <v>62.31</v>
      </c>
    </row>
    <row r="16" spans="1:11" ht="14.1" customHeight="1">
      <c r="A16" s="3" t="s">
        <v>35</v>
      </c>
      <c r="B16" s="4">
        <v>30</v>
      </c>
      <c r="C16" s="4">
        <v>30</v>
      </c>
      <c r="D16" s="5">
        <v>2.76</v>
      </c>
      <c r="E16" s="5">
        <v>2.76</v>
      </c>
      <c r="F16" s="5">
        <v>0.63</v>
      </c>
      <c r="G16" s="5">
        <v>0.63</v>
      </c>
      <c r="H16" s="5">
        <v>13.68</v>
      </c>
      <c r="I16" s="5">
        <v>13.68</v>
      </c>
      <c r="J16" s="6">
        <v>72.599999999999994</v>
      </c>
      <c r="K16" s="6">
        <v>72.599999999999994</v>
      </c>
    </row>
    <row r="17" spans="1:11" ht="14.1" customHeight="1">
      <c r="A17" s="3" t="s">
        <v>36</v>
      </c>
      <c r="B17" s="4">
        <v>100</v>
      </c>
      <c r="C17" s="4">
        <v>150</v>
      </c>
      <c r="D17" s="5">
        <v>0.23</v>
      </c>
      <c r="E17" s="5">
        <v>0.35</v>
      </c>
      <c r="F17" s="4">
        <v>0</v>
      </c>
      <c r="G17" s="4">
        <v>0</v>
      </c>
      <c r="H17" s="5">
        <v>10.5</v>
      </c>
      <c r="I17" s="5">
        <v>15.75</v>
      </c>
      <c r="J17" s="5">
        <v>39.049999999999997</v>
      </c>
      <c r="K17" s="5">
        <v>46.86</v>
      </c>
    </row>
    <row r="18" spans="1:11" ht="15" customHeight="1">
      <c r="A18" s="3" t="s">
        <v>112</v>
      </c>
      <c r="B18" s="4">
        <v>60</v>
      </c>
      <c r="C18" s="4">
        <v>80</v>
      </c>
      <c r="D18" s="5">
        <v>0.24</v>
      </c>
      <c r="E18" s="5">
        <v>0.32</v>
      </c>
      <c r="F18" s="5">
        <v>0.24</v>
      </c>
      <c r="G18" s="5">
        <v>0.32</v>
      </c>
      <c r="H18" s="5">
        <v>6.24</v>
      </c>
      <c r="I18" s="5">
        <v>8.32</v>
      </c>
      <c r="J18" s="6">
        <v>27</v>
      </c>
      <c r="K18" s="6">
        <v>36</v>
      </c>
    </row>
    <row r="19" spans="1:11" ht="15.95" customHeight="1">
      <c r="A19" s="8" t="s">
        <v>38</v>
      </c>
      <c r="B19" s="13" t="s">
        <v>39</v>
      </c>
      <c r="C19" s="13" t="s">
        <v>40</v>
      </c>
      <c r="D19" s="9">
        <f>SUM(D12:D18)</f>
        <v>22.72</v>
      </c>
      <c r="E19" s="9">
        <f t="shared" ref="E19:K19" si="1">SUM(E12:E18)</f>
        <v>29.279999999999994</v>
      </c>
      <c r="F19" s="9">
        <f t="shared" si="1"/>
        <v>13.480000000000002</v>
      </c>
      <c r="G19" s="9">
        <f t="shared" si="1"/>
        <v>17.309999999999999</v>
      </c>
      <c r="H19" s="9">
        <f t="shared" si="1"/>
        <v>70.39</v>
      </c>
      <c r="I19" s="9">
        <f t="shared" si="1"/>
        <v>90.25</v>
      </c>
      <c r="J19" s="9">
        <f t="shared" si="1"/>
        <v>488.79</v>
      </c>
      <c r="K19" s="9">
        <f t="shared" si="1"/>
        <v>614.54</v>
      </c>
    </row>
    <row r="20" spans="1:11" ht="14.1" customHeight="1">
      <c r="A20" s="27" t="s">
        <v>41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11" ht="14.1" customHeight="1">
      <c r="A21" s="10" t="s">
        <v>57</v>
      </c>
      <c r="B21" s="11" t="s">
        <v>42</v>
      </c>
      <c r="C21" s="11" t="s">
        <v>43</v>
      </c>
      <c r="D21" s="12">
        <v>12.39</v>
      </c>
      <c r="E21" s="12">
        <v>17.100000000000001</v>
      </c>
      <c r="F21" s="12">
        <v>10.16</v>
      </c>
      <c r="G21" s="12">
        <v>13.65</v>
      </c>
      <c r="H21" s="12">
        <v>13.1</v>
      </c>
      <c r="I21" s="12">
        <v>18.04</v>
      </c>
      <c r="J21" s="12">
        <v>193.96</v>
      </c>
      <c r="K21" s="12">
        <v>264.33</v>
      </c>
    </row>
    <row r="22" spans="1:11" ht="14.1" customHeight="1">
      <c r="A22" s="3" t="s">
        <v>44</v>
      </c>
      <c r="B22" s="4">
        <v>40</v>
      </c>
      <c r="C22" s="4">
        <v>55</v>
      </c>
      <c r="D22" s="5">
        <v>0.98</v>
      </c>
      <c r="E22" s="5">
        <v>1.55</v>
      </c>
      <c r="F22" s="5">
        <v>2.44</v>
      </c>
      <c r="G22" s="5">
        <v>3.97</v>
      </c>
      <c r="H22" s="5">
        <v>4.67</v>
      </c>
      <c r="I22" s="5">
        <v>6.74</v>
      </c>
      <c r="J22" s="5">
        <v>44.62</v>
      </c>
      <c r="K22" s="5">
        <v>58.99</v>
      </c>
    </row>
    <row r="23" spans="1:11" ht="15" customHeight="1">
      <c r="A23" s="3" t="s">
        <v>45</v>
      </c>
      <c r="B23" s="4">
        <v>100</v>
      </c>
      <c r="C23" s="4">
        <v>120</v>
      </c>
      <c r="D23" s="5">
        <v>2.82</v>
      </c>
      <c r="E23" s="6">
        <v>3.4</v>
      </c>
      <c r="F23" s="6">
        <v>2.5</v>
      </c>
      <c r="G23" s="6">
        <v>3</v>
      </c>
      <c r="H23" s="5">
        <v>4.7300000000000004</v>
      </c>
      <c r="I23" s="6">
        <v>5.7</v>
      </c>
      <c r="J23" s="4">
        <v>52</v>
      </c>
      <c r="K23" s="4">
        <v>62</v>
      </c>
    </row>
    <row r="24" spans="1:11" ht="17.25" customHeight="1">
      <c r="A24" s="3" t="s">
        <v>46</v>
      </c>
      <c r="B24" s="4">
        <v>60</v>
      </c>
      <c r="C24" s="4">
        <v>80</v>
      </c>
      <c r="D24" s="5">
        <v>0.93</v>
      </c>
      <c r="E24" s="5">
        <v>1.24</v>
      </c>
      <c r="F24" s="5">
        <v>0.06</v>
      </c>
      <c r="G24" s="5">
        <v>0.08</v>
      </c>
      <c r="H24" s="5">
        <v>13.41</v>
      </c>
      <c r="I24" s="5">
        <v>17.88</v>
      </c>
      <c r="J24" s="5">
        <v>54.74</v>
      </c>
      <c r="K24" s="5">
        <v>72.98</v>
      </c>
    </row>
    <row r="25" spans="1:11" ht="17.100000000000001" customHeight="1">
      <c r="A25" s="3" t="s">
        <v>47</v>
      </c>
      <c r="B25" s="4">
        <v>60</v>
      </c>
      <c r="C25" s="4">
        <v>80</v>
      </c>
      <c r="D25" s="5">
        <v>0.91</v>
      </c>
      <c r="E25" s="5">
        <v>1.22</v>
      </c>
      <c r="F25" s="5">
        <v>4.04</v>
      </c>
      <c r="G25" s="5">
        <v>5.39</v>
      </c>
      <c r="H25" s="5">
        <v>5.91</v>
      </c>
      <c r="I25" s="5">
        <v>7.88</v>
      </c>
      <c r="J25" s="5">
        <v>60.32</v>
      </c>
      <c r="K25" s="5">
        <v>81.23</v>
      </c>
    </row>
    <row r="26" spans="1:11" ht="15" customHeight="1">
      <c r="A26" s="8" t="s">
        <v>48</v>
      </c>
      <c r="B26" s="14" t="s">
        <v>49</v>
      </c>
      <c r="C26" s="14" t="s">
        <v>50</v>
      </c>
      <c r="D26" s="9">
        <f>SUM(D21:D25)</f>
        <v>18.03</v>
      </c>
      <c r="E26" s="9">
        <f t="shared" ref="E26:K26" si="2">SUM(E21:E25)</f>
        <v>24.509999999999998</v>
      </c>
      <c r="F26" s="9">
        <f t="shared" si="2"/>
        <v>19.2</v>
      </c>
      <c r="G26" s="9">
        <f t="shared" si="2"/>
        <v>26.09</v>
      </c>
      <c r="H26" s="9">
        <f t="shared" si="2"/>
        <v>41.819999999999993</v>
      </c>
      <c r="I26" s="9">
        <f t="shared" si="2"/>
        <v>56.24</v>
      </c>
      <c r="J26" s="9">
        <f t="shared" si="2"/>
        <v>405.64000000000004</v>
      </c>
      <c r="K26" s="9">
        <f t="shared" si="2"/>
        <v>539.53</v>
      </c>
    </row>
    <row r="27" spans="1:11" ht="14.1" customHeight="1">
      <c r="A27" s="8" t="s">
        <v>51</v>
      </c>
      <c r="B27" s="14" t="s">
        <v>52</v>
      </c>
      <c r="C27" s="14" t="s">
        <v>53</v>
      </c>
      <c r="D27" s="9">
        <f>D10+D19+D26</f>
        <v>63.12</v>
      </c>
      <c r="E27" s="9">
        <f t="shared" ref="E27:K27" si="3">E10+E19+E26</f>
        <v>80.049999999999983</v>
      </c>
      <c r="F27" s="9">
        <f t="shared" si="3"/>
        <v>44.870000000000005</v>
      </c>
      <c r="G27" s="9">
        <f t="shared" si="3"/>
        <v>57.620000000000005</v>
      </c>
      <c r="H27" s="9">
        <f t="shared" si="3"/>
        <v>207.32</v>
      </c>
      <c r="I27" s="9">
        <f t="shared" si="3"/>
        <v>262.12</v>
      </c>
      <c r="J27" s="9">
        <f t="shared" si="3"/>
        <v>1262.2200000000003</v>
      </c>
      <c r="K27" s="9">
        <f t="shared" si="3"/>
        <v>1565.45</v>
      </c>
    </row>
  </sheetData>
  <mergeCells count="9">
    <mergeCell ref="A20:K20"/>
    <mergeCell ref="A4:K4"/>
    <mergeCell ref="A1:K1"/>
    <mergeCell ref="A11:K11"/>
    <mergeCell ref="B2:C2"/>
    <mergeCell ref="D2:E2"/>
    <mergeCell ref="F2:G2"/>
    <mergeCell ref="H2:I2"/>
    <mergeCell ref="J2:K2"/>
  </mergeCells>
  <pageMargins left="0.55118110236220474" right="0.35433070866141736" top="0.78740157480314965" bottom="0.39370078740157483" header="0.51181102362204722" footer="0.5118110236220472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topLeftCell="A7" workbookViewId="0">
      <selection activeCell="A24" sqref="A24"/>
    </sheetView>
  </sheetViews>
  <sheetFormatPr defaultRowHeight="15"/>
  <cols>
    <col min="1" max="1" width="41.7109375" style="15" customWidth="1"/>
    <col min="2" max="11" width="9.5703125" style="15" customWidth="1"/>
    <col min="12" max="16384" width="9.140625" style="15"/>
  </cols>
  <sheetData>
    <row r="1" spans="1:11" ht="14.1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4.1" customHeight="1">
      <c r="A2" s="1" t="s">
        <v>1</v>
      </c>
      <c r="B2" s="27" t="s">
        <v>2</v>
      </c>
      <c r="C2" s="29"/>
      <c r="D2" s="27" t="s">
        <v>3</v>
      </c>
      <c r="E2" s="29"/>
      <c r="F2" s="27" t="s">
        <v>4</v>
      </c>
      <c r="G2" s="29"/>
      <c r="H2" s="27" t="s">
        <v>5</v>
      </c>
      <c r="I2" s="29"/>
      <c r="J2" s="27" t="s">
        <v>6</v>
      </c>
      <c r="K2" s="29"/>
    </row>
    <row r="3" spans="1:11" ht="14.1" customHeight="1">
      <c r="A3" s="1" t="s">
        <v>7</v>
      </c>
      <c r="B3" s="18" t="s">
        <v>58</v>
      </c>
      <c r="C3" s="1" t="s">
        <v>8</v>
      </c>
      <c r="D3" s="18" t="s">
        <v>58</v>
      </c>
      <c r="E3" s="1" t="s">
        <v>8</v>
      </c>
      <c r="F3" s="18" t="s">
        <v>58</v>
      </c>
      <c r="G3" s="1" t="s">
        <v>8</v>
      </c>
      <c r="H3" s="18" t="s">
        <v>58</v>
      </c>
      <c r="I3" s="1" t="s">
        <v>8</v>
      </c>
      <c r="J3" s="18" t="s">
        <v>58</v>
      </c>
      <c r="K3" s="1" t="s">
        <v>8</v>
      </c>
    </row>
    <row r="4" spans="1:11" ht="14.1" customHeight="1">
      <c r="A4" s="32" t="s">
        <v>13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4.1" customHeight="1">
      <c r="A5" s="10" t="s">
        <v>60</v>
      </c>
      <c r="B5" s="11" t="s">
        <v>61</v>
      </c>
      <c r="C5" s="11" t="s">
        <v>62</v>
      </c>
      <c r="D5" s="12">
        <v>8.66</v>
      </c>
      <c r="E5" s="12">
        <v>13.05</v>
      </c>
      <c r="F5" s="12">
        <v>6.23</v>
      </c>
      <c r="G5" s="12">
        <v>8.85</v>
      </c>
      <c r="H5" s="12">
        <v>9.4700000000000006</v>
      </c>
      <c r="I5" s="12">
        <v>14.55</v>
      </c>
      <c r="J5" s="12">
        <v>128.63</v>
      </c>
      <c r="K5" s="12">
        <v>190.15</v>
      </c>
    </row>
    <row r="6" spans="1:11" ht="14.1" customHeight="1">
      <c r="A6" s="10" t="s">
        <v>63</v>
      </c>
      <c r="B6" s="11">
        <v>82</v>
      </c>
      <c r="C6" s="11">
        <v>102</v>
      </c>
      <c r="D6" s="19">
        <v>3.9</v>
      </c>
      <c r="E6" s="12">
        <v>4.55</v>
      </c>
      <c r="F6" s="19">
        <v>3.2</v>
      </c>
      <c r="G6" s="12">
        <v>3.73</v>
      </c>
      <c r="H6" s="12">
        <v>20.03</v>
      </c>
      <c r="I6" s="12">
        <v>23.68</v>
      </c>
      <c r="J6" s="19">
        <v>124.8</v>
      </c>
      <c r="K6" s="19">
        <v>144.6</v>
      </c>
    </row>
    <row r="7" spans="1:11" ht="15" customHeight="1">
      <c r="A7" s="3" t="s">
        <v>64</v>
      </c>
      <c r="B7" s="4">
        <v>100</v>
      </c>
      <c r="C7" s="4">
        <v>120</v>
      </c>
      <c r="D7" s="5">
        <v>1.76</v>
      </c>
      <c r="E7" s="5">
        <v>1.76</v>
      </c>
      <c r="F7" s="5">
        <v>0.1</v>
      </c>
      <c r="G7" s="5">
        <v>0.1</v>
      </c>
      <c r="H7" s="5">
        <v>5.59</v>
      </c>
      <c r="I7" s="5">
        <v>5.59</v>
      </c>
      <c r="J7" s="5">
        <v>26.46</v>
      </c>
      <c r="K7" s="5">
        <v>26.46</v>
      </c>
    </row>
    <row r="8" spans="1:11" ht="15" customHeight="1">
      <c r="A8" s="3" t="s">
        <v>65</v>
      </c>
      <c r="B8" s="4">
        <v>60</v>
      </c>
      <c r="C8" s="4">
        <v>80</v>
      </c>
      <c r="D8" s="5">
        <v>0.93</v>
      </c>
      <c r="E8" s="5">
        <v>1.24</v>
      </c>
      <c r="F8" s="5">
        <v>0.06</v>
      </c>
      <c r="G8" s="5">
        <v>0.08</v>
      </c>
      <c r="H8" s="5">
        <v>13.41</v>
      </c>
      <c r="I8" s="5">
        <v>17.88</v>
      </c>
      <c r="J8" s="5">
        <v>54.74</v>
      </c>
      <c r="K8" s="5">
        <v>72.98</v>
      </c>
    </row>
    <row r="9" spans="1:11" ht="15" customHeight="1">
      <c r="A9" s="3" t="s">
        <v>123</v>
      </c>
      <c r="B9" s="4">
        <v>100</v>
      </c>
      <c r="C9" s="4">
        <v>150</v>
      </c>
      <c r="D9" s="5">
        <v>0.24</v>
      </c>
      <c r="E9" s="5">
        <v>0.24</v>
      </c>
      <c r="F9" s="5">
        <v>0.32</v>
      </c>
      <c r="G9" s="5">
        <v>0.32</v>
      </c>
      <c r="H9" s="5">
        <v>12.23</v>
      </c>
      <c r="I9" s="6">
        <v>16.3</v>
      </c>
      <c r="J9" s="5">
        <v>49.74</v>
      </c>
      <c r="K9" s="5">
        <v>66.319999999999993</v>
      </c>
    </row>
    <row r="10" spans="1:11" ht="15" customHeight="1">
      <c r="A10" s="8" t="s">
        <v>26</v>
      </c>
      <c r="B10" s="14" t="s">
        <v>18</v>
      </c>
      <c r="C10" s="14" t="s">
        <v>18</v>
      </c>
      <c r="D10" s="9">
        <f>SUM(D5:D9)</f>
        <v>15.49</v>
      </c>
      <c r="E10" s="9">
        <f t="shared" ref="E10:K10" si="0">SUM(E5:E9)</f>
        <v>20.84</v>
      </c>
      <c r="F10" s="9">
        <f t="shared" si="0"/>
        <v>9.91</v>
      </c>
      <c r="G10" s="9">
        <f t="shared" si="0"/>
        <v>13.08</v>
      </c>
      <c r="H10" s="9">
        <f t="shared" si="0"/>
        <v>60.730000000000004</v>
      </c>
      <c r="I10" s="9">
        <f t="shared" si="0"/>
        <v>78</v>
      </c>
      <c r="J10" s="9">
        <f t="shared" si="0"/>
        <v>384.37</v>
      </c>
      <c r="K10" s="9">
        <f t="shared" si="0"/>
        <v>500.51</v>
      </c>
    </row>
    <row r="11" spans="1:11" ht="14.1" customHeight="1">
      <c r="A11" s="27" t="s">
        <v>29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</row>
    <row r="12" spans="1:11" ht="14.1" customHeight="1">
      <c r="A12" s="3" t="s">
        <v>66</v>
      </c>
      <c r="B12" s="4">
        <v>150</v>
      </c>
      <c r="C12" s="4">
        <v>200</v>
      </c>
      <c r="D12" s="5">
        <v>5.78</v>
      </c>
      <c r="E12" s="6">
        <v>7</v>
      </c>
      <c r="F12" s="5">
        <v>4.24</v>
      </c>
      <c r="G12" s="5">
        <v>4.8499999999999996</v>
      </c>
      <c r="H12" s="5">
        <v>23.58</v>
      </c>
      <c r="I12" s="5">
        <v>28.12</v>
      </c>
      <c r="J12" s="5">
        <v>156.04</v>
      </c>
      <c r="K12" s="5">
        <v>184.27</v>
      </c>
    </row>
    <row r="13" spans="1:11" ht="15" customHeight="1">
      <c r="A13" s="3" t="s">
        <v>113</v>
      </c>
      <c r="B13" s="4" t="s">
        <v>114</v>
      </c>
      <c r="C13" s="4" t="s">
        <v>115</v>
      </c>
      <c r="D13" s="5">
        <v>12.43</v>
      </c>
      <c r="E13" s="5">
        <v>13.92</v>
      </c>
      <c r="F13" s="6">
        <v>9</v>
      </c>
      <c r="G13" s="5">
        <v>11.01</v>
      </c>
      <c r="H13" s="5">
        <v>28.24</v>
      </c>
      <c r="I13" s="5">
        <v>30.39</v>
      </c>
      <c r="J13" s="5">
        <v>233.17</v>
      </c>
      <c r="K13" s="5">
        <v>279.81</v>
      </c>
    </row>
    <row r="14" spans="1:11" ht="15" customHeight="1">
      <c r="A14" s="3" t="s">
        <v>67</v>
      </c>
      <c r="B14" s="4">
        <v>55</v>
      </c>
      <c r="C14" s="4">
        <v>73</v>
      </c>
      <c r="D14" s="5">
        <v>2.78</v>
      </c>
      <c r="E14" s="5">
        <v>3.54</v>
      </c>
      <c r="F14" s="5">
        <v>0.06</v>
      </c>
      <c r="G14" s="5">
        <v>0.08</v>
      </c>
      <c r="H14" s="5">
        <v>24.02</v>
      </c>
      <c r="I14" s="5">
        <v>30.19</v>
      </c>
      <c r="J14" s="5">
        <v>51.16</v>
      </c>
      <c r="K14" s="5">
        <v>66.95</v>
      </c>
    </row>
    <row r="15" spans="1:11" ht="15" customHeight="1">
      <c r="A15" s="3" t="s">
        <v>68</v>
      </c>
      <c r="B15" s="4">
        <v>32</v>
      </c>
      <c r="C15" s="4">
        <v>50</v>
      </c>
      <c r="D15" s="5">
        <v>0.24</v>
      </c>
      <c r="E15" s="5">
        <v>0.32</v>
      </c>
      <c r="F15" s="5">
        <v>0.03</v>
      </c>
      <c r="G15" s="5">
        <v>0.04</v>
      </c>
      <c r="H15" s="5">
        <v>0.92</v>
      </c>
      <c r="I15" s="5">
        <v>0.99</v>
      </c>
      <c r="J15" s="5">
        <v>4.2</v>
      </c>
      <c r="K15" s="5">
        <v>5.2</v>
      </c>
    </row>
    <row r="16" spans="1:11" ht="15" customHeight="1">
      <c r="A16" s="3" t="s">
        <v>69</v>
      </c>
      <c r="B16" s="4">
        <v>150</v>
      </c>
      <c r="C16" s="4">
        <v>180</v>
      </c>
      <c r="D16" s="5">
        <v>5.0199999999999996</v>
      </c>
      <c r="E16" s="5">
        <v>6.02</v>
      </c>
      <c r="F16" s="5">
        <v>4.25</v>
      </c>
      <c r="G16" s="5">
        <v>5.0999999999999996</v>
      </c>
      <c r="H16" s="5">
        <v>8.06</v>
      </c>
      <c r="I16" s="5">
        <v>9.67</v>
      </c>
      <c r="J16" s="5">
        <v>89.2</v>
      </c>
      <c r="K16" s="5">
        <v>107.04</v>
      </c>
    </row>
    <row r="17" spans="1:11" ht="15" customHeight="1">
      <c r="A17" s="3" t="s">
        <v>35</v>
      </c>
      <c r="B17" s="4">
        <v>30</v>
      </c>
      <c r="C17" s="4">
        <v>30</v>
      </c>
      <c r="D17" s="5">
        <v>2.76</v>
      </c>
      <c r="E17" s="5">
        <v>2.76</v>
      </c>
      <c r="F17" s="5">
        <v>0.63</v>
      </c>
      <c r="G17" s="5">
        <v>0.63</v>
      </c>
      <c r="H17" s="5">
        <v>13.68</v>
      </c>
      <c r="I17" s="5">
        <v>13.68</v>
      </c>
      <c r="J17" s="6">
        <v>72.599999999999994</v>
      </c>
      <c r="K17" s="6">
        <v>72.599999999999994</v>
      </c>
    </row>
    <row r="18" spans="1:11" ht="15" customHeight="1">
      <c r="A18" s="3" t="s">
        <v>70</v>
      </c>
      <c r="B18" s="4">
        <v>60</v>
      </c>
      <c r="C18" s="4">
        <v>80</v>
      </c>
      <c r="D18" s="5">
        <v>0.24</v>
      </c>
      <c r="E18" s="5">
        <v>0.32</v>
      </c>
      <c r="F18" s="5">
        <v>0.24</v>
      </c>
      <c r="G18" s="5">
        <v>0.32</v>
      </c>
      <c r="H18" s="5">
        <v>6.24</v>
      </c>
      <c r="I18" s="5">
        <v>8.32</v>
      </c>
      <c r="J18" s="6">
        <v>27</v>
      </c>
      <c r="K18" s="6">
        <v>36</v>
      </c>
    </row>
    <row r="19" spans="1:11" ht="15" customHeight="1">
      <c r="A19" s="8" t="s">
        <v>38</v>
      </c>
      <c r="B19" s="14" t="s">
        <v>18</v>
      </c>
      <c r="C19" s="14" t="s">
        <v>18</v>
      </c>
      <c r="D19" s="9">
        <f>SUM(D12:D18)</f>
        <v>29.249999999999996</v>
      </c>
      <c r="E19" s="9">
        <f t="shared" ref="E19:K19" si="1">SUM(E12:E18)</f>
        <v>33.880000000000003</v>
      </c>
      <c r="F19" s="9">
        <f t="shared" si="1"/>
        <v>18.449999999999996</v>
      </c>
      <c r="G19" s="9">
        <f t="shared" si="1"/>
        <v>22.029999999999998</v>
      </c>
      <c r="H19" s="9">
        <f t="shared" si="1"/>
        <v>104.74</v>
      </c>
      <c r="I19" s="9">
        <f t="shared" si="1"/>
        <v>121.35999999999999</v>
      </c>
      <c r="J19" s="9">
        <f t="shared" si="1"/>
        <v>633.37</v>
      </c>
      <c r="K19" s="9">
        <f t="shared" si="1"/>
        <v>751.87000000000012</v>
      </c>
    </row>
    <row r="20" spans="1:11" ht="14.1" customHeight="1">
      <c r="A20" s="27" t="s">
        <v>41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11" ht="14.1" customHeight="1">
      <c r="A21" s="3" t="s">
        <v>71</v>
      </c>
      <c r="B21" s="4">
        <v>108</v>
      </c>
      <c r="C21" s="4">
        <v>128</v>
      </c>
      <c r="D21" s="5">
        <v>2.35</v>
      </c>
      <c r="E21" s="5">
        <v>2.79</v>
      </c>
      <c r="F21" s="6">
        <v>3.4</v>
      </c>
      <c r="G21" s="5">
        <v>5.17</v>
      </c>
      <c r="H21" s="6">
        <v>12.2</v>
      </c>
      <c r="I21" s="5">
        <v>19.489999999999998</v>
      </c>
      <c r="J21" s="5">
        <v>86.41</v>
      </c>
      <c r="K21" s="6">
        <v>112.8</v>
      </c>
    </row>
    <row r="22" spans="1:11" ht="14.1" customHeight="1">
      <c r="A22" s="3" t="s">
        <v>72</v>
      </c>
      <c r="B22" s="4">
        <v>35</v>
      </c>
      <c r="C22" s="4">
        <v>47</v>
      </c>
      <c r="D22" s="5">
        <v>0.67</v>
      </c>
      <c r="E22" s="5">
        <v>0.9</v>
      </c>
      <c r="F22" s="5">
        <v>1.53</v>
      </c>
      <c r="G22" s="5">
        <v>2.04</v>
      </c>
      <c r="H22" s="5">
        <v>7.94</v>
      </c>
      <c r="I22" s="5">
        <v>10.88</v>
      </c>
      <c r="J22" s="5">
        <v>45.85</v>
      </c>
      <c r="K22" s="5">
        <v>62.31</v>
      </c>
    </row>
    <row r="23" spans="1:11" ht="15" customHeight="1">
      <c r="A23" s="3" t="s">
        <v>73</v>
      </c>
      <c r="B23" s="4">
        <v>120</v>
      </c>
      <c r="C23" s="4">
        <v>180</v>
      </c>
      <c r="D23" s="5">
        <v>0.48</v>
      </c>
      <c r="E23" s="5">
        <v>0.56000000000000005</v>
      </c>
      <c r="F23" s="4">
        <v>0</v>
      </c>
      <c r="G23" s="4">
        <v>0</v>
      </c>
      <c r="H23" s="5">
        <v>13.56</v>
      </c>
      <c r="I23" s="5">
        <v>20.34</v>
      </c>
      <c r="J23" s="5">
        <v>56.16</v>
      </c>
      <c r="K23" s="5">
        <v>84.24</v>
      </c>
    </row>
    <row r="24" spans="1:11" ht="27.95" customHeight="1">
      <c r="A24" s="7" t="s">
        <v>74</v>
      </c>
      <c r="B24" s="4" t="s">
        <v>16</v>
      </c>
      <c r="C24" s="4" t="s">
        <v>17</v>
      </c>
      <c r="D24" s="5">
        <v>5.0599999999999996</v>
      </c>
      <c r="E24" s="5">
        <v>6.21</v>
      </c>
      <c r="F24" s="5">
        <v>3.53</v>
      </c>
      <c r="G24" s="5">
        <v>4.9800000000000004</v>
      </c>
      <c r="H24" s="5">
        <v>13.68</v>
      </c>
      <c r="I24" s="5">
        <v>13.68</v>
      </c>
      <c r="J24" s="6">
        <v>108.6</v>
      </c>
      <c r="K24" s="5">
        <v>126.6</v>
      </c>
    </row>
    <row r="25" spans="1:11" ht="15" customHeight="1">
      <c r="A25" s="8" t="s">
        <v>48</v>
      </c>
      <c r="B25" s="14" t="s">
        <v>18</v>
      </c>
      <c r="C25" s="14" t="s">
        <v>18</v>
      </c>
      <c r="D25" s="9">
        <f>SUM(D21:D24)</f>
        <v>8.5599999999999987</v>
      </c>
      <c r="E25" s="9">
        <f t="shared" ref="E25:K25" si="2">SUM(E21:E24)</f>
        <v>10.46</v>
      </c>
      <c r="F25" s="9">
        <f t="shared" si="2"/>
        <v>8.4599999999999991</v>
      </c>
      <c r="G25" s="9">
        <f t="shared" si="2"/>
        <v>12.190000000000001</v>
      </c>
      <c r="H25" s="9">
        <f t="shared" si="2"/>
        <v>47.38</v>
      </c>
      <c r="I25" s="9">
        <f t="shared" si="2"/>
        <v>64.389999999999986</v>
      </c>
      <c r="J25" s="9">
        <f t="shared" si="2"/>
        <v>297.02</v>
      </c>
      <c r="K25" s="9">
        <f t="shared" si="2"/>
        <v>385.95000000000005</v>
      </c>
    </row>
    <row r="26" spans="1:11" ht="14.1" customHeight="1">
      <c r="A26" s="8" t="s">
        <v>51</v>
      </c>
      <c r="B26" s="14" t="s">
        <v>18</v>
      </c>
      <c r="C26" s="14" t="s">
        <v>18</v>
      </c>
      <c r="D26" s="9">
        <f>D10+D19+D25</f>
        <v>53.3</v>
      </c>
      <c r="E26" s="9">
        <f t="shared" ref="E26:K26" si="3">E10+E19+E25</f>
        <v>65.180000000000007</v>
      </c>
      <c r="F26" s="9">
        <f t="shared" si="3"/>
        <v>36.819999999999993</v>
      </c>
      <c r="G26" s="9">
        <f t="shared" si="3"/>
        <v>47.3</v>
      </c>
      <c r="H26" s="9">
        <f t="shared" si="3"/>
        <v>212.85</v>
      </c>
      <c r="I26" s="9">
        <f t="shared" si="3"/>
        <v>263.75</v>
      </c>
      <c r="J26" s="9">
        <f t="shared" si="3"/>
        <v>1314.76</v>
      </c>
      <c r="K26" s="9">
        <f t="shared" si="3"/>
        <v>1638.3300000000002</v>
      </c>
    </row>
  </sheetData>
  <mergeCells count="9">
    <mergeCell ref="A4:K4"/>
    <mergeCell ref="A11:K11"/>
    <mergeCell ref="A20:K20"/>
    <mergeCell ref="A1:K1"/>
    <mergeCell ref="B2:C2"/>
    <mergeCell ref="D2:E2"/>
    <mergeCell ref="F2:G2"/>
    <mergeCell ref="H2:I2"/>
    <mergeCell ref="J2:K2"/>
  </mergeCells>
  <pageMargins left="0.55118110236220474" right="0.35433070866141736" top="0.78740157480314965" bottom="0.3937007874015748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5"/>
  <sheetViews>
    <sheetView topLeftCell="A19" workbookViewId="0">
      <selection activeCell="A23" sqref="A23"/>
    </sheetView>
  </sheetViews>
  <sheetFormatPr defaultRowHeight="15"/>
  <cols>
    <col min="1" max="1" width="41.7109375" style="15" customWidth="1"/>
    <col min="2" max="11" width="9.5703125" style="15" customWidth="1"/>
    <col min="12" max="16384" width="9.140625" style="15"/>
  </cols>
  <sheetData>
    <row r="1" spans="1:11" ht="14.1" customHeight="1">
      <c r="A1" s="32" t="s">
        <v>75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4.1" customHeight="1">
      <c r="A2" s="1" t="s">
        <v>1</v>
      </c>
      <c r="B2" s="27" t="s">
        <v>2</v>
      </c>
      <c r="C2" s="29"/>
      <c r="D2" s="27" t="s">
        <v>3</v>
      </c>
      <c r="E2" s="29"/>
      <c r="F2" s="27" t="s">
        <v>4</v>
      </c>
      <c r="G2" s="29"/>
      <c r="H2" s="27" t="s">
        <v>5</v>
      </c>
      <c r="I2" s="29"/>
      <c r="J2" s="27" t="s">
        <v>6</v>
      </c>
      <c r="K2" s="29"/>
    </row>
    <row r="3" spans="1:11" ht="14.1" customHeight="1">
      <c r="A3" s="2" t="s">
        <v>7</v>
      </c>
      <c r="B3" s="16" t="s">
        <v>58</v>
      </c>
      <c r="C3" s="2" t="s">
        <v>8</v>
      </c>
      <c r="D3" s="16" t="s">
        <v>58</v>
      </c>
      <c r="E3" s="2" t="s">
        <v>8</v>
      </c>
      <c r="F3" s="16" t="s">
        <v>58</v>
      </c>
      <c r="G3" s="2" t="s">
        <v>8</v>
      </c>
      <c r="H3" s="16" t="s">
        <v>58</v>
      </c>
      <c r="I3" s="2" t="s">
        <v>8</v>
      </c>
      <c r="J3" s="16" t="s">
        <v>58</v>
      </c>
      <c r="K3" s="2" t="s">
        <v>8</v>
      </c>
    </row>
    <row r="4" spans="1:11" ht="14.1" customHeight="1">
      <c r="A4" s="30" t="s">
        <v>13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4.1" customHeight="1">
      <c r="A5" s="3" t="s">
        <v>116</v>
      </c>
      <c r="B5" s="4">
        <v>60</v>
      </c>
      <c r="C5" s="4">
        <v>80</v>
      </c>
      <c r="D5" s="5">
        <v>10.72</v>
      </c>
      <c r="E5" s="5">
        <v>14.3</v>
      </c>
      <c r="F5" s="5">
        <v>4.79</v>
      </c>
      <c r="G5" s="5">
        <v>6.26</v>
      </c>
      <c r="H5" s="5">
        <v>10.87</v>
      </c>
      <c r="I5" s="5">
        <v>14.49</v>
      </c>
      <c r="J5" s="5">
        <v>132.32</v>
      </c>
      <c r="K5" s="5">
        <v>175.32</v>
      </c>
    </row>
    <row r="6" spans="1:11" ht="14.1" customHeight="1">
      <c r="A6" s="3" t="s">
        <v>76</v>
      </c>
      <c r="B6" s="4">
        <v>82</v>
      </c>
      <c r="C6" s="4">
        <v>102</v>
      </c>
      <c r="D6" s="5">
        <v>2.2200000000000002</v>
      </c>
      <c r="E6" s="5">
        <v>2.77</v>
      </c>
      <c r="F6" s="5">
        <v>2.67</v>
      </c>
      <c r="G6" s="5">
        <v>3.34</v>
      </c>
      <c r="H6" s="5">
        <v>10.53</v>
      </c>
      <c r="I6" s="5">
        <v>13.16</v>
      </c>
      <c r="J6" s="5">
        <v>73.819999999999993</v>
      </c>
      <c r="K6" s="5">
        <v>92.28</v>
      </c>
    </row>
    <row r="7" spans="1:11" ht="15" customHeight="1">
      <c r="A7" s="3" t="s">
        <v>68</v>
      </c>
      <c r="B7" s="4">
        <v>32</v>
      </c>
      <c r="C7" s="4">
        <v>50</v>
      </c>
      <c r="D7" s="5">
        <v>0.24</v>
      </c>
      <c r="E7" s="5">
        <v>0.32</v>
      </c>
      <c r="F7" s="5">
        <v>0.03</v>
      </c>
      <c r="G7" s="5">
        <v>0.04</v>
      </c>
      <c r="H7" s="5">
        <v>0.92</v>
      </c>
      <c r="I7" s="5">
        <v>0.99</v>
      </c>
      <c r="J7" s="5">
        <v>4.2</v>
      </c>
      <c r="K7" s="5">
        <v>5.2</v>
      </c>
    </row>
    <row r="8" spans="1:11" ht="27.95" customHeight="1">
      <c r="A8" s="7" t="s">
        <v>77</v>
      </c>
      <c r="B8" s="4" t="s">
        <v>16</v>
      </c>
      <c r="C8" s="4" t="s">
        <v>17</v>
      </c>
      <c r="D8" s="5">
        <v>5.0599999999999996</v>
      </c>
      <c r="E8" s="5">
        <v>6.21</v>
      </c>
      <c r="F8" s="5">
        <v>3.53</v>
      </c>
      <c r="G8" s="5">
        <v>4.9800000000000004</v>
      </c>
      <c r="H8" s="5">
        <v>13.68</v>
      </c>
      <c r="I8" s="5">
        <v>13.68</v>
      </c>
      <c r="J8" s="6">
        <v>108.6</v>
      </c>
      <c r="K8" s="5">
        <v>126.6</v>
      </c>
    </row>
    <row r="9" spans="1:11" s="17" customFormat="1" ht="14.25" customHeight="1">
      <c r="A9" s="7" t="s">
        <v>55</v>
      </c>
      <c r="B9" s="4">
        <v>150</v>
      </c>
      <c r="C9" s="4">
        <v>180</v>
      </c>
      <c r="D9" s="5"/>
      <c r="E9" s="5"/>
      <c r="F9" s="5"/>
      <c r="G9" s="5"/>
      <c r="H9" s="5"/>
      <c r="I9" s="5"/>
      <c r="J9" s="6"/>
      <c r="K9" s="5"/>
    </row>
    <row r="10" spans="1:11" ht="15" customHeight="1">
      <c r="A10" s="3" t="s">
        <v>46</v>
      </c>
      <c r="B10" s="4">
        <v>60</v>
      </c>
      <c r="C10" s="4">
        <v>80</v>
      </c>
      <c r="D10" s="5">
        <v>0.93</v>
      </c>
      <c r="E10" s="5">
        <v>1.24</v>
      </c>
      <c r="F10" s="5">
        <v>0.06</v>
      </c>
      <c r="G10" s="5">
        <v>0.08</v>
      </c>
      <c r="H10" s="5">
        <v>13.41</v>
      </c>
      <c r="I10" s="5">
        <v>17.88</v>
      </c>
      <c r="J10" s="5">
        <v>54.74</v>
      </c>
      <c r="K10" s="5">
        <v>72.98</v>
      </c>
    </row>
    <row r="11" spans="1:11" ht="15" customHeight="1">
      <c r="A11" s="8" t="s">
        <v>26</v>
      </c>
      <c r="B11" s="14" t="s">
        <v>18</v>
      </c>
      <c r="C11" s="14" t="s">
        <v>18</v>
      </c>
      <c r="D11" s="9">
        <f>SUM(D5:D10)</f>
        <v>19.170000000000002</v>
      </c>
      <c r="E11" s="9">
        <f t="shared" ref="E11:K11" si="0">SUM(E5:E10)</f>
        <v>24.84</v>
      </c>
      <c r="F11" s="9">
        <f t="shared" si="0"/>
        <v>11.08</v>
      </c>
      <c r="G11" s="9">
        <f t="shared" si="0"/>
        <v>14.7</v>
      </c>
      <c r="H11" s="9">
        <f t="shared" si="0"/>
        <v>49.41</v>
      </c>
      <c r="I11" s="9">
        <f t="shared" si="0"/>
        <v>60.199999999999989</v>
      </c>
      <c r="J11" s="9">
        <f t="shared" si="0"/>
        <v>373.67999999999995</v>
      </c>
      <c r="K11" s="9">
        <f t="shared" si="0"/>
        <v>472.38</v>
      </c>
    </row>
    <row r="12" spans="1:11" ht="14.1" customHeight="1">
      <c r="A12" s="27" t="s">
        <v>29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spans="1:11" ht="14.1" customHeight="1">
      <c r="A13" s="3" t="s">
        <v>78</v>
      </c>
      <c r="B13" s="4">
        <v>150</v>
      </c>
      <c r="C13" s="4">
        <v>200</v>
      </c>
      <c r="D13" s="5">
        <v>2.41</v>
      </c>
      <c r="E13" s="5">
        <v>3.32</v>
      </c>
      <c r="F13" s="5">
        <v>3.22</v>
      </c>
      <c r="G13" s="5">
        <v>4.8499999999999996</v>
      </c>
      <c r="H13" s="5">
        <v>14.54</v>
      </c>
      <c r="I13" s="5">
        <v>19.440000000000001</v>
      </c>
      <c r="J13" s="20">
        <v>93.92</v>
      </c>
      <c r="K13" s="5">
        <v>130.81</v>
      </c>
    </row>
    <row r="14" spans="1:11" ht="14.1" customHeight="1">
      <c r="A14" s="10" t="s">
        <v>79</v>
      </c>
      <c r="B14" s="11" t="s">
        <v>80</v>
      </c>
      <c r="C14" s="11" t="s">
        <v>81</v>
      </c>
      <c r="D14" s="12">
        <v>10.72</v>
      </c>
      <c r="E14" s="12">
        <v>14.3</v>
      </c>
      <c r="F14" s="12">
        <v>4.79</v>
      </c>
      <c r="G14" s="12">
        <v>6.26</v>
      </c>
      <c r="H14" s="12">
        <v>10.87</v>
      </c>
      <c r="I14" s="12">
        <v>14.49</v>
      </c>
      <c r="J14" s="12">
        <v>132.32</v>
      </c>
      <c r="K14" s="12">
        <v>175.32</v>
      </c>
    </row>
    <row r="15" spans="1:11" ht="15" customHeight="1">
      <c r="A15" s="3" t="s">
        <v>82</v>
      </c>
      <c r="B15" s="4">
        <v>40</v>
      </c>
      <c r="C15" s="4">
        <v>65</v>
      </c>
      <c r="D15" s="5">
        <v>0.42</v>
      </c>
      <c r="E15" s="6">
        <v>0.68</v>
      </c>
      <c r="F15" s="5">
        <v>0.03</v>
      </c>
      <c r="G15" s="6">
        <v>0.05</v>
      </c>
      <c r="H15" s="5">
        <v>2.69</v>
      </c>
      <c r="I15" s="6">
        <v>4.37</v>
      </c>
      <c r="J15" s="5">
        <v>10.88</v>
      </c>
      <c r="K15" s="6">
        <v>17.68</v>
      </c>
    </row>
    <row r="16" spans="1:11" ht="14.1" customHeight="1">
      <c r="A16" s="3" t="s">
        <v>35</v>
      </c>
      <c r="B16" s="4">
        <v>30</v>
      </c>
      <c r="C16" s="4">
        <v>30</v>
      </c>
      <c r="D16" s="5">
        <v>2.76</v>
      </c>
      <c r="E16" s="5">
        <v>2.76</v>
      </c>
      <c r="F16" s="5">
        <v>0.63</v>
      </c>
      <c r="G16" s="5">
        <v>0.63</v>
      </c>
      <c r="H16" s="5">
        <v>13.68</v>
      </c>
      <c r="I16" s="5">
        <v>13.68</v>
      </c>
      <c r="J16" s="6">
        <v>72.599999999999994</v>
      </c>
      <c r="K16" s="6">
        <v>72.599999999999994</v>
      </c>
    </row>
    <row r="17" spans="1:11" ht="15" customHeight="1">
      <c r="A17" s="3" t="s">
        <v>83</v>
      </c>
      <c r="B17" s="4">
        <v>100</v>
      </c>
      <c r="C17" s="4">
        <v>125</v>
      </c>
      <c r="D17" s="6">
        <v>4</v>
      </c>
      <c r="E17" s="6">
        <v>5.3</v>
      </c>
      <c r="F17" s="6">
        <v>3.4</v>
      </c>
      <c r="G17" s="6">
        <v>4.5</v>
      </c>
      <c r="H17" s="6">
        <v>6.3</v>
      </c>
      <c r="I17" s="6">
        <v>8.6</v>
      </c>
      <c r="J17" s="4">
        <v>72</v>
      </c>
      <c r="K17" s="4">
        <v>95</v>
      </c>
    </row>
    <row r="18" spans="1:11" ht="15" customHeight="1">
      <c r="A18" s="3" t="s">
        <v>70</v>
      </c>
      <c r="B18" s="4">
        <v>60</v>
      </c>
      <c r="C18" s="4">
        <v>80</v>
      </c>
      <c r="D18" s="5">
        <v>0.24</v>
      </c>
      <c r="E18" s="5">
        <v>0.32</v>
      </c>
      <c r="F18" s="5">
        <v>0.24</v>
      </c>
      <c r="G18" s="5">
        <v>0.32</v>
      </c>
      <c r="H18" s="5">
        <v>6.24</v>
      </c>
      <c r="I18" s="5">
        <v>8.32</v>
      </c>
      <c r="J18" s="6">
        <v>27</v>
      </c>
      <c r="K18" s="6">
        <v>36</v>
      </c>
    </row>
    <row r="19" spans="1:11" ht="15.95" customHeight="1">
      <c r="A19" s="8" t="s">
        <v>38</v>
      </c>
      <c r="B19" s="13" t="s">
        <v>18</v>
      </c>
      <c r="C19" s="13" t="s">
        <v>18</v>
      </c>
      <c r="D19" s="9">
        <f>SUM(D13:D18)</f>
        <v>20.55</v>
      </c>
      <c r="E19" s="9">
        <f t="shared" ref="E19:K19" si="1">SUM(E13:E18)</f>
        <v>26.680000000000003</v>
      </c>
      <c r="F19" s="9">
        <f t="shared" si="1"/>
        <v>12.31</v>
      </c>
      <c r="G19" s="9">
        <f t="shared" si="1"/>
        <v>16.61</v>
      </c>
      <c r="H19" s="9">
        <f t="shared" si="1"/>
        <v>54.32</v>
      </c>
      <c r="I19" s="9">
        <f t="shared" si="1"/>
        <v>68.900000000000006</v>
      </c>
      <c r="J19" s="9">
        <f t="shared" si="1"/>
        <v>408.72</v>
      </c>
      <c r="K19" s="9">
        <f t="shared" si="1"/>
        <v>527.41</v>
      </c>
    </row>
    <row r="20" spans="1:11" ht="14.1" customHeight="1">
      <c r="A20" s="27" t="s">
        <v>41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11" ht="14.1" customHeight="1">
      <c r="A21" s="10" t="s">
        <v>84</v>
      </c>
      <c r="B21" s="11" t="s">
        <v>62</v>
      </c>
      <c r="C21" s="11" t="s">
        <v>85</v>
      </c>
      <c r="D21" s="12">
        <v>12.39</v>
      </c>
      <c r="E21" s="12">
        <v>17.100000000000001</v>
      </c>
      <c r="F21" s="12">
        <v>10.16</v>
      </c>
      <c r="G21" s="12">
        <v>13.65</v>
      </c>
      <c r="H21" s="12">
        <v>13.1</v>
      </c>
      <c r="I21" s="12">
        <v>18.04</v>
      </c>
      <c r="J21" s="12">
        <v>193.96</v>
      </c>
      <c r="K21" s="12">
        <v>264.33</v>
      </c>
    </row>
    <row r="22" spans="1:11" ht="15" customHeight="1">
      <c r="A22" s="3" t="s">
        <v>86</v>
      </c>
      <c r="B22" s="4">
        <v>40</v>
      </c>
      <c r="C22" s="4">
        <v>55</v>
      </c>
      <c r="D22" s="5">
        <v>0.98</v>
      </c>
      <c r="E22" s="5">
        <v>1.55</v>
      </c>
      <c r="F22" s="5">
        <v>2.44</v>
      </c>
      <c r="G22" s="5">
        <v>3.97</v>
      </c>
      <c r="H22" s="5">
        <v>4.67</v>
      </c>
      <c r="I22" s="5">
        <v>6.74</v>
      </c>
      <c r="J22" s="5">
        <v>44.62</v>
      </c>
      <c r="K22" s="5">
        <v>68.989999999999995</v>
      </c>
    </row>
    <row r="23" spans="1:11" ht="15" customHeight="1">
      <c r="A23" s="3" t="s">
        <v>117</v>
      </c>
      <c r="B23" s="4">
        <v>150</v>
      </c>
      <c r="C23" s="4">
        <v>180</v>
      </c>
      <c r="D23" s="14" t="s">
        <v>18</v>
      </c>
      <c r="E23" s="14" t="s">
        <v>18</v>
      </c>
      <c r="F23" s="14" t="s">
        <v>18</v>
      </c>
      <c r="G23" s="14" t="s">
        <v>18</v>
      </c>
      <c r="H23" s="14" t="s">
        <v>18</v>
      </c>
      <c r="I23" s="14" t="s">
        <v>18</v>
      </c>
      <c r="J23" s="14" t="s">
        <v>18</v>
      </c>
      <c r="K23" s="14" t="s">
        <v>18</v>
      </c>
    </row>
    <row r="24" spans="1:11" ht="15" customHeight="1">
      <c r="A24" s="8" t="s">
        <v>48</v>
      </c>
      <c r="B24" s="14" t="s">
        <v>18</v>
      </c>
      <c r="C24" s="14" t="s">
        <v>18</v>
      </c>
      <c r="D24" s="9">
        <f t="shared" ref="D24:K24" si="2">SUM(D21:D23)</f>
        <v>13.370000000000001</v>
      </c>
      <c r="E24" s="9">
        <f t="shared" si="2"/>
        <v>18.650000000000002</v>
      </c>
      <c r="F24" s="9">
        <f t="shared" si="2"/>
        <v>12.6</v>
      </c>
      <c r="G24" s="9">
        <f t="shared" si="2"/>
        <v>17.62</v>
      </c>
      <c r="H24" s="9">
        <f t="shared" si="2"/>
        <v>17.77</v>
      </c>
      <c r="I24" s="9">
        <f t="shared" si="2"/>
        <v>24.78</v>
      </c>
      <c r="J24" s="9">
        <f t="shared" si="2"/>
        <v>238.58</v>
      </c>
      <c r="K24" s="9">
        <f t="shared" si="2"/>
        <v>333.32</v>
      </c>
    </row>
    <row r="25" spans="1:11" ht="14.1" customHeight="1">
      <c r="A25" s="8" t="s">
        <v>51</v>
      </c>
      <c r="B25" s="14" t="s">
        <v>18</v>
      </c>
      <c r="C25" s="14" t="s">
        <v>18</v>
      </c>
      <c r="D25" s="9">
        <f t="shared" ref="D25:K25" si="3">D11+D19+D24</f>
        <v>53.09</v>
      </c>
      <c r="E25" s="9">
        <f t="shared" si="3"/>
        <v>70.17</v>
      </c>
      <c r="F25" s="9">
        <f t="shared" si="3"/>
        <v>35.99</v>
      </c>
      <c r="G25" s="9">
        <f t="shared" si="3"/>
        <v>48.93</v>
      </c>
      <c r="H25" s="9">
        <f t="shared" si="3"/>
        <v>121.49999999999999</v>
      </c>
      <c r="I25" s="9">
        <f t="shared" si="3"/>
        <v>153.88</v>
      </c>
      <c r="J25" s="9">
        <f t="shared" si="3"/>
        <v>1020.98</v>
      </c>
      <c r="K25" s="9">
        <f t="shared" si="3"/>
        <v>1333.11</v>
      </c>
    </row>
  </sheetData>
  <mergeCells count="9">
    <mergeCell ref="A4:K4"/>
    <mergeCell ref="A12:K12"/>
    <mergeCell ref="A20:K20"/>
    <mergeCell ref="A1:K1"/>
    <mergeCell ref="B2:C2"/>
    <mergeCell ref="D2:E2"/>
    <mergeCell ref="F2:G2"/>
    <mergeCell ref="H2:I2"/>
    <mergeCell ref="J2:K2"/>
  </mergeCells>
  <pageMargins left="0.55118110236220474" right="0.35433070866141736" top="0.78740157480314965" bottom="0.3937007874015748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6"/>
  <sheetViews>
    <sheetView topLeftCell="A7" workbookViewId="0">
      <selection activeCell="A15" sqref="A15"/>
    </sheetView>
  </sheetViews>
  <sheetFormatPr defaultRowHeight="15"/>
  <cols>
    <col min="1" max="1" width="41.7109375" style="15" customWidth="1"/>
    <col min="2" max="11" width="9.5703125" style="15" customWidth="1"/>
    <col min="12" max="16384" width="9.140625" style="15"/>
  </cols>
  <sheetData>
    <row r="1" spans="1:11" ht="14.1" customHeight="1">
      <c r="A1" s="32" t="s">
        <v>87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4" customHeight="1">
      <c r="A2" s="1" t="s">
        <v>1</v>
      </c>
      <c r="B2" s="27" t="s">
        <v>2</v>
      </c>
      <c r="C2" s="29"/>
      <c r="D2" s="27" t="s">
        <v>3</v>
      </c>
      <c r="E2" s="29"/>
      <c r="F2" s="27" t="s">
        <v>4</v>
      </c>
      <c r="G2" s="29"/>
      <c r="H2" s="27" t="s">
        <v>5</v>
      </c>
      <c r="I2" s="29"/>
      <c r="J2" s="27" t="s">
        <v>6</v>
      </c>
      <c r="K2" s="29"/>
    </row>
    <row r="3" spans="1:11" ht="14.1" customHeight="1">
      <c r="A3" s="2" t="s">
        <v>7</v>
      </c>
      <c r="B3" s="16" t="s">
        <v>58</v>
      </c>
      <c r="C3" s="2" t="s">
        <v>8</v>
      </c>
      <c r="D3" s="16" t="s">
        <v>58</v>
      </c>
      <c r="E3" s="2" t="s">
        <v>8</v>
      </c>
      <c r="F3" s="16" t="s">
        <v>58</v>
      </c>
      <c r="G3" s="2" t="s">
        <v>8</v>
      </c>
      <c r="H3" s="16" t="s">
        <v>58</v>
      </c>
      <c r="I3" s="2" t="s">
        <v>8</v>
      </c>
      <c r="J3" s="16" t="s">
        <v>58</v>
      </c>
      <c r="K3" s="2" t="s">
        <v>8</v>
      </c>
    </row>
    <row r="4" spans="1:11" ht="14.1" customHeight="1">
      <c r="A4" s="21" t="s">
        <v>18</v>
      </c>
      <c r="B4" s="22" t="s">
        <v>18</v>
      </c>
      <c r="C4" s="22" t="s">
        <v>18</v>
      </c>
      <c r="D4" s="22" t="s">
        <v>18</v>
      </c>
      <c r="E4" s="23" t="s">
        <v>13</v>
      </c>
      <c r="F4" s="22" t="s">
        <v>18</v>
      </c>
      <c r="G4" s="22" t="s">
        <v>18</v>
      </c>
      <c r="H4" s="22" t="s">
        <v>18</v>
      </c>
      <c r="I4" s="22" t="s">
        <v>18</v>
      </c>
      <c r="J4" s="22" t="s">
        <v>18</v>
      </c>
      <c r="K4" s="22" t="s">
        <v>18</v>
      </c>
    </row>
    <row r="5" spans="1:11" ht="14.25" customHeight="1">
      <c r="A5" s="3" t="s">
        <v>119</v>
      </c>
      <c r="B5" s="4" t="s">
        <v>118</v>
      </c>
      <c r="C5" s="4" t="s">
        <v>115</v>
      </c>
      <c r="D5" s="5">
        <v>12.43</v>
      </c>
      <c r="E5" s="5">
        <v>13.92</v>
      </c>
      <c r="F5" s="5">
        <v>9</v>
      </c>
      <c r="G5" s="5">
        <v>11</v>
      </c>
      <c r="H5" s="5">
        <v>28.24</v>
      </c>
      <c r="I5" s="5">
        <v>30.29</v>
      </c>
      <c r="J5" s="5">
        <v>233.17</v>
      </c>
      <c r="K5" s="5">
        <v>279.81</v>
      </c>
    </row>
    <row r="6" spans="1:11" ht="14.1" customHeight="1">
      <c r="A6" s="10" t="s">
        <v>88</v>
      </c>
      <c r="B6" s="11">
        <v>60</v>
      </c>
      <c r="C6" s="11">
        <v>80</v>
      </c>
      <c r="D6" s="19">
        <v>0.42</v>
      </c>
      <c r="E6" s="12">
        <v>0.68</v>
      </c>
      <c r="F6" s="19">
        <v>0.03</v>
      </c>
      <c r="G6" s="19">
        <v>0.05</v>
      </c>
      <c r="H6" s="19">
        <v>2.69</v>
      </c>
      <c r="I6" s="19">
        <v>4.37</v>
      </c>
      <c r="J6" s="19">
        <v>10.88</v>
      </c>
      <c r="K6" s="19">
        <v>17.68</v>
      </c>
    </row>
    <row r="7" spans="1:11" ht="15" customHeight="1">
      <c r="A7" s="3" t="s">
        <v>89</v>
      </c>
      <c r="B7" s="4">
        <v>100</v>
      </c>
      <c r="C7" s="4">
        <v>120</v>
      </c>
      <c r="D7" s="5">
        <v>2.82</v>
      </c>
      <c r="E7" s="6">
        <v>3.4</v>
      </c>
      <c r="F7" s="6">
        <v>2.5</v>
      </c>
      <c r="G7" s="6">
        <v>3</v>
      </c>
      <c r="H7" s="5">
        <v>4.7300000000000004</v>
      </c>
      <c r="I7" s="6">
        <v>5.7</v>
      </c>
      <c r="J7" s="4">
        <v>52</v>
      </c>
      <c r="K7" s="4">
        <v>62</v>
      </c>
    </row>
    <row r="8" spans="1:11" ht="27.95" customHeight="1">
      <c r="A8" s="7" t="s">
        <v>90</v>
      </c>
      <c r="B8" s="4" t="s">
        <v>16</v>
      </c>
      <c r="C8" s="4" t="s">
        <v>17</v>
      </c>
      <c r="D8" s="5">
        <v>5.0599999999999996</v>
      </c>
      <c r="E8" s="5">
        <v>6.21</v>
      </c>
      <c r="F8" s="5">
        <v>3.53</v>
      </c>
      <c r="G8" s="5">
        <v>4.9800000000000004</v>
      </c>
      <c r="H8" s="5">
        <v>13.63</v>
      </c>
      <c r="I8" s="5">
        <v>13.63</v>
      </c>
      <c r="J8" s="6">
        <v>108.6</v>
      </c>
      <c r="K8" s="5">
        <v>126.6</v>
      </c>
    </row>
    <row r="9" spans="1:11" ht="15" customHeight="1">
      <c r="A9" s="8" t="s">
        <v>26</v>
      </c>
      <c r="B9" s="14" t="s">
        <v>18</v>
      </c>
      <c r="C9" s="14" t="s">
        <v>18</v>
      </c>
      <c r="D9" s="9">
        <f>SUM(D5:D8)</f>
        <v>20.73</v>
      </c>
      <c r="E9" s="9">
        <f t="shared" ref="E9:K9" si="0">SUM(E5:E8)</f>
        <v>24.21</v>
      </c>
      <c r="F9" s="9">
        <f t="shared" si="0"/>
        <v>15.059999999999999</v>
      </c>
      <c r="G9" s="9">
        <f t="shared" si="0"/>
        <v>19.03</v>
      </c>
      <c r="H9" s="9">
        <f t="shared" si="0"/>
        <v>49.29</v>
      </c>
      <c r="I9" s="9">
        <f t="shared" si="0"/>
        <v>53.99</v>
      </c>
      <c r="J9" s="9">
        <f t="shared" si="0"/>
        <v>404.65</v>
      </c>
      <c r="K9" s="9">
        <f t="shared" si="0"/>
        <v>486.09000000000003</v>
      </c>
    </row>
    <row r="10" spans="1:11" ht="14.1" customHeight="1">
      <c r="A10" s="27" t="s">
        <v>29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</row>
    <row r="11" spans="1:11" ht="15.75" customHeight="1">
      <c r="A11" s="24" t="s">
        <v>91</v>
      </c>
      <c r="B11" s="4">
        <v>150</v>
      </c>
      <c r="C11" s="4">
        <v>200</v>
      </c>
      <c r="D11" s="5">
        <v>1.62</v>
      </c>
      <c r="E11" s="5">
        <v>2.14</v>
      </c>
      <c r="F11" s="5">
        <v>2.62</v>
      </c>
      <c r="G11" s="5">
        <v>3.3</v>
      </c>
      <c r="H11" s="5">
        <v>10.73</v>
      </c>
      <c r="I11" s="5">
        <v>14.21</v>
      </c>
      <c r="J11" s="5">
        <v>72.209999999999994</v>
      </c>
      <c r="K11" s="5">
        <v>94.09</v>
      </c>
    </row>
    <row r="12" spans="1:11" ht="15" customHeight="1">
      <c r="A12" s="3" t="s">
        <v>120</v>
      </c>
      <c r="B12" s="4">
        <v>60</v>
      </c>
      <c r="C12" s="4">
        <v>80</v>
      </c>
      <c r="D12" s="5">
        <v>8.36</v>
      </c>
      <c r="E12" s="5">
        <v>11.09</v>
      </c>
      <c r="F12" s="5">
        <v>14.49</v>
      </c>
      <c r="G12" s="5">
        <v>19.149999999999999</v>
      </c>
      <c r="H12" s="5">
        <v>8.58</v>
      </c>
      <c r="I12" s="5">
        <v>11.17</v>
      </c>
      <c r="J12" s="6">
        <v>198.68</v>
      </c>
      <c r="K12" s="5">
        <v>262.02</v>
      </c>
    </row>
    <row r="13" spans="1:11" ht="15" customHeight="1">
      <c r="A13" s="3" t="s">
        <v>121</v>
      </c>
      <c r="B13" s="4">
        <v>90</v>
      </c>
      <c r="C13" s="4">
        <v>100</v>
      </c>
      <c r="D13" s="5">
        <v>4.24</v>
      </c>
      <c r="E13" s="5">
        <v>5.31</v>
      </c>
      <c r="F13" s="5">
        <v>2.56</v>
      </c>
      <c r="G13" s="5">
        <v>3.2</v>
      </c>
      <c r="H13" s="5">
        <v>21.2</v>
      </c>
      <c r="I13" s="5">
        <v>26.85</v>
      </c>
      <c r="J13" s="5">
        <v>125.45</v>
      </c>
      <c r="K13" s="5">
        <v>157.22999999999999</v>
      </c>
    </row>
    <row r="14" spans="1:11" s="17" customFormat="1" ht="15" customHeight="1">
      <c r="A14" s="25" t="s">
        <v>122</v>
      </c>
      <c r="B14" s="11">
        <v>28</v>
      </c>
      <c r="C14" s="11">
        <v>36</v>
      </c>
      <c r="D14" s="12">
        <v>0.5</v>
      </c>
      <c r="E14" s="12">
        <v>0.6</v>
      </c>
      <c r="F14" s="12">
        <v>1.5</v>
      </c>
      <c r="G14" s="12">
        <v>2</v>
      </c>
      <c r="H14" s="12">
        <v>3.5</v>
      </c>
      <c r="I14" s="12">
        <v>4.5</v>
      </c>
      <c r="J14" s="12">
        <v>28</v>
      </c>
      <c r="K14" s="12">
        <v>37</v>
      </c>
    </row>
    <row r="15" spans="1:11" ht="14.1" customHeight="1">
      <c r="A15" s="25" t="s">
        <v>92</v>
      </c>
      <c r="B15" s="11">
        <v>100</v>
      </c>
      <c r="C15" s="11">
        <v>125</v>
      </c>
      <c r="D15" s="19">
        <v>4</v>
      </c>
      <c r="E15" s="19">
        <v>5.3</v>
      </c>
      <c r="F15" s="19">
        <v>3.4</v>
      </c>
      <c r="G15" s="19">
        <v>4.5</v>
      </c>
      <c r="H15" s="19">
        <v>6.3</v>
      </c>
      <c r="I15" s="19">
        <v>8.6</v>
      </c>
      <c r="J15" s="11">
        <v>70</v>
      </c>
      <c r="K15" s="11">
        <v>95</v>
      </c>
    </row>
    <row r="16" spans="1:11" ht="14.1" customHeight="1">
      <c r="A16" s="3" t="s">
        <v>35</v>
      </c>
      <c r="B16" s="4">
        <v>30</v>
      </c>
      <c r="C16" s="4">
        <v>30</v>
      </c>
      <c r="D16" s="5">
        <v>2.76</v>
      </c>
      <c r="E16" s="5">
        <v>2.76</v>
      </c>
      <c r="F16" s="5">
        <v>0.63</v>
      </c>
      <c r="G16" s="5">
        <v>0.63</v>
      </c>
      <c r="H16" s="5">
        <v>13.68</v>
      </c>
      <c r="I16" s="5">
        <v>13.68</v>
      </c>
      <c r="J16" s="6">
        <v>72.599999999999994</v>
      </c>
      <c r="K16" s="6">
        <v>72.599999999999994</v>
      </c>
    </row>
    <row r="17" spans="1:11" ht="15" customHeight="1">
      <c r="A17" s="3" t="s">
        <v>37</v>
      </c>
      <c r="B17" s="4">
        <v>60</v>
      </c>
      <c r="C17" s="4">
        <v>80</v>
      </c>
      <c r="D17" s="5">
        <v>0.24</v>
      </c>
      <c r="E17" s="5">
        <v>0.32</v>
      </c>
      <c r="F17" s="5">
        <v>0.24</v>
      </c>
      <c r="G17" s="5">
        <v>0.32</v>
      </c>
      <c r="H17" s="5">
        <v>6.24</v>
      </c>
      <c r="I17" s="5">
        <v>8.32</v>
      </c>
      <c r="J17" s="6">
        <v>27</v>
      </c>
      <c r="K17" s="6">
        <v>36</v>
      </c>
    </row>
    <row r="18" spans="1:11" ht="15.95" customHeight="1">
      <c r="A18" s="8" t="s">
        <v>38</v>
      </c>
      <c r="B18" s="13" t="s">
        <v>18</v>
      </c>
      <c r="C18" s="13" t="s">
        <v>18</v>
      </c>
      <c r="D18" s="9">
        <f>SUM(D11:D17)</f>
        <v>21.719999999999995</v>
      </c>
      <c r="E18" s="9">
        <f t="shared" ref="E18:K18" si="1">SUM(E11:E17)</f>
        <v>27.520000000000003</v>
      </c>
      <c r="F18" s="9">
        <f t="shared" si="1"/>
        <v>25.439999999999994</v>
      </c>
      <c r="G18" s="9">
        <f t="shared" si="1"/>
        <v>33.1</v>
      </c>
      <c r="H18" s="9">
        <f t="shared" si="1"/>
        <v>70.23</v>
      </c>
      <c r="I18" s="9">
        <f t="shared" si="1"/>
        <v>87.329999999999984</v>
      </c>
      <c r="J18" s="9">
        <f t="shared" si="1"/>
        <v>593.93999999999994</v>
      </c>
      <c r="K18" s="9">
        <f t="shared" si="1"/>
        <v>753.94</v>
      </c>
    </row>
    <row r="19" spans="1:11" ht="14.1" customHeight="1">
      <c r="A19" s="27" t="s">
        <v>41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11" ht="14.1" customHeight="1">
      <c r="A20" s="3" t="s">
        <v>93</v>
      </c>
      <c r="B20" s="4" t="s">
        <v>94</v>
      </c>
      <c r="C20" s="4" t="s">
        <v>95</v>
      </c>
      <c r="D20" s="5">
        <v>9.65</v>
      </c>
      <c r="E20" s="5">
        <v>12.86</v>
      </c>
      <c r="F20" s="5">
        <v>3.34</v>
      </c>
      <c r="G20" s="5">
        <v>4.29</v>
      </c>
      <c r="H20" s="5">
        <v>3.25</v>
      </c>
      <c r="I20" s="5">
        <v>4.26</v>
      </c>
      <c r="J20" s="5">
        <v>83.23</v>
      </c>
      <c r="K20" s="5">
        <v>109.14</v>
      </c>
    </row>
    <row r="21" spans="1:11" ht="14.1" customHeight="1">
      <c r="A21" s="10" t="s">
        <v>96</v>
      </c>
      <c r="B21" s="11">
        <v>82</v>
      </c>
      <c r="C21" s="11">
        <v>102</v>
      </c>
      <c r="D21" s="12">
        <v>2.2200000000000002</v>
      </c>
      <c r="E21" s="12">
        <v>2.77</v>
      </c>
      <c r="F21" s="12">
        <v>2.67</v>
      </c>
      <c r="G21" s="12">
        <v>3.34</v>
      </c>
      <c r="H21" s="12">
        <v>10.53</v>
      </c>
      <c r="I21" s="12">
        <v>13.16</v>
      </c>
      <c r="J21" s="12">
        <v>73.819999999999993</v>
      </c>
      <c r="K21" s="12">
        <v>92.28</v>
      </c>
    </row>
    <row r="22" spans="1:11" ht="15" customHeight="1">
      <c r="A22" s="3" t="s">
        <v>97</v>
      </c>
      <c r="B22" s="4">
        <v>100</v>
      </c>
      <c r="C22" s="4">
        <v>110</v>
      </c>
      <c r="D22" s="5">
        <v>1.85</v>
      </c>
      <c r="E22" s="5">
        <v>2.21</v>
      </c>
      <c r="F22" s="5">
        <v>3.55</v>
      </c>
      <c r="G22" s="5">
        <v>5.32</v>
      </c>
      <c r="H22" s="5">
        <v>9.75</v>
      </c>
      <c r="I22" s="5">
        <v>14.84</v>
      </c>
      <c r="J22" s="5">
        <v>74.09</v>
      </c>
      <c r="K22" s="5">
        <v>99.26</v>
      </c>
    </row>
    <row r="23" spans="1:11" ht="15" customHeight="1">
      <c r="A23" s="3" t="s">
        <v>98</v>
      </c>
      <c r="B23" s="4">
        <v>120</v>
      </c>
      <c r="C23" s="4">
        <v>160</v>
      </c>
      <c r="D23" s="5">
        <v>0.24</v>
      </c>
      <c r="E23" s="5">
        <v>0.32</v>
      </c>
      <c r="F23" s="5">
        <v>0.24</v>
      </c>
      <c r="G23" s="5">
        <v>0.32</v>
      </c>
      <c r="H23" s="5">
        <v>12.23</v>
      </c>
      <c r="I23" s="6">
        <v>16.3</v>
      </c>
      <c r="J23" s="5">
        <v>49.74</v>
      </c>
      <c r="K23" s="5">
        <v>66.319999999999993</v>
      </c>
    </row>
    <row r="24" spans="1:11" ht="15" customHeight="1">
      <c r="A24" s="3" t="s">
        <v>46</v>
      </c>
      <c r="B24" s="4">
        <v>60</v>
      </c>
      <c r="C24" s="4">
        <v>80</v>
      </c>
      <c r="D24" s="5">
        <v>0.93</v>
      </c>
      <c r="E24" s="5">
        <v>1.24</v>
      </c>
      <c r="F24" s="5">
        <v>0.06</v>
      </c>
      <c r="G24" s="5">
        <v>0.08</v>
      </c>
      <c r="H24" s="5">
        <v>13.41</v>
      </c>
      <c r="I24" s="5">
        <v>17.88</v>
      </c>
      <c r="J24" s="5">
        <v>54.74</v>
      </c>
      <c r="K24" s="5">
        <v>72.98</v>
      </c>
    </row>
    <row r="25" spans="1:11" ht="18.75" customHeight="1">
      <c r="A25" s="8" t="s">
        <v>48</v>
      </c>
      <c r="B25" s="26" t="s">
        <v>18</v>
      </c>
      <c r="C25" s="26" t="s">
        <v>18</v>
      </c>
      <c r="D25" s="9">
        <f>SUM(D20:D24)</f>
        <v>14.89</v>
      </c>
      <c r="E25" s="9">
        <f t="shared" ref="E25:K25" si="2">SUM(E20:E24)</f>
        <v>19.399999999999999</v>
      </c>
      <c r="F25" s="9">
        <f t="shared" si="2"/>
        <v>9.86</v>
      </c>
      <c r="G25" s="9">
        <f t="shared" si="2"/>
        <v>13.35</v>
      </c>
      <c r="H25" s="9">
        <f t="shared" si="2"/>
        <v>49.17</v>
      </c>
      <c r="I25" s="9">
        <f t="shared" si="2"/>
        <v>66.44</v>
      </c>
      <c r="J25" s="9">
        <f t="shared" si="2"/>
        <v>335.62</v>
      </c>
      <c r="K25" s="9">
        <f t="shared" si="2"/>
        <v>439.98</v>
      </c>
    </row>
    <row r="26" spans="1:11" ht="14.1" customHeight="1">
      <c r="A26" s="8" t="s">
        <v>51</v>
      </c>
      <c r="B26" s="14" t="s">
        <v>18</v>
      </c>
      <c r="C26" s="14" t="s">
        <v>18</v>
      </c>
      <c r="D26" s="9">
        <f>D9+D18+D25</f>
        <v>57.339999999999996</v>
      </c>
      <c r="E26" s="9">
        <f t="shared" ref="E26:K26" si="3">E9+E18+E25</f>
        <v>71.13</v>
      </c>
      <c r="F26" s="9">
        <f t="shared" si="3"/>
        <v>50.359999999999992</v>
      </c>
      <c r="G26" s="9">
        <f t="shared" si="3"/>
        <v>65.48</v>
      </c>
      <c r="H26" s="9">
        <f t="shared" si="3"/>
        <v>168.69</v>
      </c>
      <c r="I26" s="9">
        <f t="shared" si="3"/>
        <v>207.76</v>
      </c>
      <c r="J26" s="9">
        <f t="shared" si="3"/>
        <v>1334.21</v>
      </c>
      <c r="K26" s="9">
        <f t="shared" si="3"/>
        <v>1680.0100000000002</v>
      </c>
    </row>
  </sheetData>
  <mergeCells count="8">
    <mergeCell ref="A10:K10"/>
    <mergeCell ref="A19:K19"/>
    <mergeCell ref="A1:K1"/>
    <mergeCell ref="B2:C2"/>
    <mergeCell ref="D2:E2"/>
    <mergeCell ref="F2:G2"/>
    <mergeCell ref="H2:I2"/>
    <mergeCell ref="J2:K2"/>
  </mergeCells>
  <pageMargins left="0.55118110236220474" right="0.35433070866141736" top="0.78740157480314965" bottom="0.3937007874015748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A4" workbookViewId="0">
      <selection activeCell="A20" sqref="A20:K20"/>
    </sheetView>
  </sheetViews>
  <sheetFormatPr defaultRowHeight="15"/>
  <cols>
    <col min="1" max="1" width="41.7109375" style="15" customWidth="1"/>
    <col min="2" max="11" width="9.5703125" style="15" customWidth="1"/>
    <col min="12" max="16384" width="9.140625" style="15"/>
  </cols>
  <sheetData>
    <row r="1" spans="1:11" ht="14.1" customHeight="1">
      <c r="A1" s="32" t="s">
        <v>99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4.1" customHeight="1">
      <c r="A2" s="1" t="s">
        <v>1</v>
      </c>
      <c r="B2" s="27" t="s">
        <v>2</v>
      </c>
      <c r="C2" s="29"/>
      <c r="D2" s="27" t="s">
        <v>3</v>
      </c>
      <c r="E2" s="29"/>
      <c r="F2" s="27" t="s">
        <v>4</v>
      </c>
      <c r="G2" s="29"/>
      <c r="H2" s="27" t="s">
        <v>5</v>
      </c>
      <c r="I2" s="29"/>
      <c r="J2" s="27" t="s">
        <v>6</v>
      </c>
      <c r="K2" s="29"/>
    </row>
    <row r="3" spans="1:11" ht="14.1" customHeight="1">
      <c r="A3" s="2" t="s">
        <v>7</v>
      </c>
      <c r="B3" s="16" t="s">
        <v>58</v>
      </c>
      <c r="C3" s="2" t="s">
        <v>8</v>
      </c>
      <c r="D3" s="16" t="s">
        <v>58</v>
      </c>
      <c r="E3" s="2" t="s">
        <v>8</v>
      </c>
      <c r="F3" s="16" t="s">
        <v>58</v>
      </c>
      <c r="G3" s="2" t="s">
        <v>8</v>
      </c>
      <c r="H3" s="16" t="s">
        <v>58</v>
      </c>
      <c r="I3" s="2" t="s">
        <v>8</v>
      </c>
      <c r="J3" s="16" t="s">
        <v>58</v>
      </c>
      <c r="K3" s="2" t="s">
        <v>8</v>
      </c>
    </row>
    <row r="4" spans="1:11" ht="14.1" customHeight="1">
      <c r="A4" s="21" t="s">
        <v>18</v>
      </c>
      <c r="B4" s="22" t="s">
        <v>18</v>
      </c>
      <c r="C4" s="22" t="s">
        <v>18</v>
      </c>
      <c r="D4" s="22" t="s">
        <v>18</v>
      </c>
      <c r="E4" s="23" t="s">
        <v>13</v>
      </c>
      <c r="F4" s="22" t="s">
        <v>18</v>
      </c>
      <c r="G4" s="22" t="s">
        <v>18</v>
      </c>
      <c r="H4" s="22" t="s">
        <v>18</v>
      </c>
      <c r="I4" s="22" t="s">
        <v>18</v>
      </c>
      <c r="J4" s="22" t="s">
        <v>18</v>
      </c>
      <c r="K4" s="22" t="s">
        <v>18</v>
      </c>
    </row>
    <row r="5" spans="1:11" ht="14.1" customHeight="1">
      <c r="A5" s="3" t="s">
        <v>100</v>
      </c>
      <c r="B5" s="4">
        <v>60</v>
      </c>
      <c r="C5" s="4">
        <v>60</v>
      </c>
      <c r="D5" s="5">
        <v>5.85</v>
      </c>
      <c r="E5" s="5">
        <v>5.85</v>
      </c>
      <c r="F5" s="5">
        <v>6.12</v>
      </c>
      <c r="G5" s="5">
        <v>6.12</v>
      </c>
      <c r="H5" s="5">
        <v>2.67</v>
      </c>
      <c r="I5" s="5">
        <v>2.67</v>
      </c>
      <c r="J5" s="5">
        <v>88.87</v>
      </c>
      <c r="K5" s="5">
        <v>88.87</v>
      </c>
    </row>
    <row r="6" spans="1:11" ht="27.75" customHeight="1">
      <c r="A6" s="7" t="s">
        <v>101</v>
      </c>
      <c r="B6" s="4" t="s">
        <v>102</v>
      </c>
      <c r="C6" s="4" t="s">
        <v>103</v>
      </c>
      <c r="D6" s="5">
        <v>4.9400000000000004</v>
      </c>
      <c r="E6" s="5">
        <v>6.38</v>
      </c>
      <c r="F6" s="5">
        <v>3.82</v>
      </c>
      <c r="G6" s="6">
        <v>5</v>
      </c>
      <c r="H6" s="5">
        <v>21.66</v>
      </c>
      <c r="I6" s="5">
        <v>27.25</v>
      </c>
      <c r="J6" s="5">
        <v>142.88999999999999</v>
      </c>
      <c r="K6" s="5">
        <v>182.16</v>
      </c>
    </row>
    <row r="7" spans="1:11" ht="15" customHeight="1">
      <c r="A7" s="3" t="s">
        <v>97</v>
      </c>
      <c r="B7" s="4">
        <v>100</v>
      </c>
      <c r="C7" s="4">
        <v>110</v>
      </c>
      <c r="D7" s="5">
        <v>1.85</v>
      </c>
      <c r="E7" s="5">
        <v>2.21</v>
      </c>
      <c r="F7" s="5">
        <v>3.55</v>
      </c>
      <c r="G7" s="5">
        <v>5.32</v>
      </c>
      <c r="H7" s="5">
        <v>9.75</v>
      </c>
      <c r="I7" s="5">
        <v>14.84</v>
      </c>
      <c r="J7" s="5">
        <v>74.09</v>
      </c>
      <c r="K7" s="5">
        <v>99.26</v>
      </c>
    </row>
    <row r="8" spans="1:11" ht="15" customHeight="1">
      <c r="A8" s="3" t="s">
        <v>70</v>
      </c>
      <c r="B8" s="4">
        <v>60</v>
      </c>
      <c r="C8" s="4">
        <v>80</v>
      </c>
      <c r="D8" s="5">
        <v>0.24</v>
      </c>
      <c r="E8" s="5">
        <v>0.32</v>
      </c>
      <c r="F8" s="5">
        <v>0.24</v>
      </c>
      <c r="G8" s="5">
        <v>0.32</v>
      </c>
      <c r="H8" s="5">
        <v>6.24</v>
      </c>
      <c r="I8" s="5">
        <v>8.32</v>
      </c>
      <c r="J8" s="6">
        <v>27</v>
      </c>
      <c r="K8" s="6">
        <v>36</v>
      </c>
    </row>
    <row r="9" spans="1:11" ht="15" customHeight="1">
      <c r="A9" s="3" t="s">
        <v>35</v>
      </c>
      <c r="B9" s="4">
        <v>30</v>
      </c>
      <c r="C9" s="4">
        <v>30</v>
      </c>
      <c r="D9" s="5">
        <v>2.76</v>
      </c>
      <c r="E9" s="5">
        <v>2.76</v>
      </c>
      <c r="F9" s="5">
        <v>0.63</v>
      </c>
      <c r="G9" s="5">
        <v>0.63</v>
      </c>
      <c r="H9" s="5">
        <v>13.68</v>
      </c>
      <c r="I9" s="5">
        <v>13.68</v>
      </c>
      <c r="J9" s="6">
        <v>72.599999999999994</v>
      </c>
      <c r="K9" s="6">
        <v>72.599999999999994</v>
      </c>
    </row>
    <row r="10" spans="1:11" ht="15" customHeight="1">
      <c r="A10" s="3" t="s">
        <v>55</v>
      </c>
      <c r="B10" s="4">
        <v>150</v>
      </c>
      <c r="C10" s="4">
        <v>180</v>
      </c>
      <c r="D10" s="5"/>
      <c r="E10" s="5"/>
      <c r="F10" s="5"/>
      <c r="G10" s="5"/>
      <c r="H10" s="5"/>
      <c r="I10" s="5"/>
      <c r="J10" s="6"/>
      <c r="K10" s="6"/>
    </row>
    <row r="11" spans="1:11" ht="15" customHeight="1">
      <c r="A11" s="8" t="s">
        <v>104</v>
      </c>
      <c r="B11" s="14"/>
      <c r="C11" s="14" t="s">
        <v>18</v>
      </c>
      <c r="D11" s="9">
        <f>SUM(D5:D10)</f>
        <v>15.639999999999999</v>
      </c>
      <c r="E11" s="9">
        <f t="shared" ref="E11:K11" si="0">SUM(E5:E10)</f>
        <v>17.520000000000003</v>
      </c>
      <c r="F11" s="9">
        <f t="shared" si="0"/>
        <v>14.36</v>
      </c>
      <c r="G11" s="9">
        <f t="shared" si="0"/>
        <v>17.39</v>
      </c>
      <c r="H11" s="9">
        <f t="shared" si="0"/>
        <v>54</v>
      </c>
      <c r="I11" s="9">
        <f t="shared" si="0"/>
        <v>66.760000000000005</v>
      </c>
      <c r="J11" s="9">
        <f t="shared" si="0"/>
        <v>405.45000000000005</v>
      </c>
      <c r="K11" s="9">
        <f t="shared" si="0"/>
        <v>478.89</v>
      </c>
    </row>
    <row r="12" spans="1:11" ht="14.1" customHeight="1">
      <c r="A12" s="27" t="s">
        <v>29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spans="1:11" ht="24.75" customHeight="1">
      <c r="A13" s="7" t="s">
        <v>126</v>
      </c>
      <c r="B13" s="4">
        <v>150</v>
      </c>
      <c r="C13" s="4">
        <v>200</v>
      </c>
      <c r="D13" s="5">
        <v>1.62</v>
      </c>
      <c r="E13" s="5">
        <v>2.14</v>
      </c>
      <c r="F13" s="5">
        <v>2.62</v>
      </c>
      <c r="G13" s="5">
        <v>3.3</v>
      </c>
      <c r="H13" s="5">
        <v>10.73</v>
      </c>
      <c r="I13" s="5">
        <v>14.31</v>
      </c>
      <c r="J13" s="20">
        <v>72.209999999999994</v>
      </c>
      <c r="K13" s="5">
        <v>94.09</v>
      </c>
    </row>
    <row r="14" spans="1:11" ht="14.1" customHeight="1">
      <c r="A14" s="10" t="s">
        <v>105</v>
      </c>
      <c r="B14" s="11" t="s">
        <v>106</v>
      </c>
      <c r="C14" s="11" t="s">
        <v>107</v>
      </c>
      <c r="D14" s="12">
        <v>8.07</v>
      </c>
      <c r="E14" s="12">
        <v>12.14</v>
      </c>
      <c r="F14" s="12">
        <v>1.97</v>
      </c>
      <c r="G14" s="12">
        <v>3.27</v>
      </c>
      <c r="H14" s="12">
        <v>5.33</v>
      </c>
      <c r="I14" s="12">
        <v>7.71</v>
      </c>
      <c r="J14" s="12">
        <v>71.209999999999994</v>
      </c>
      <c r="K14" s="12">
        <v>108.56</v>
      </c>
    </row>
    <row r="15" spans="1:11" ht="15" customHeight="1">
      <c r="A15" s="3" t="s">
        <v>108</v>
      </c>
      <c r="B15" s="4">
        <v>40</v>
      </c>
      <c r="C15" s="4">
        <v>50</v>
      </c>
      <c r="D15" s="5">
        <v>0.67</v>
      </c>
      <c r="E15" s="5">
        <v>0.73</v>
      </c>
      <c r="F15" s="5">
        <v>1.53</v>
      </c>
      <c r="G15" s="5">
        <v>2.04</v>
      </c>
      <c r="H15" s="5">
        <v>3.74</v>
      </c>
      <c r="I15" s="5">
        <v>4.93</v>
      </c>
      <c r="J15" s="5">
        <v>29.17</v>
      </c>
      <c r="K15" s="5">
        <v>38.08</v>
      </c>
    </row>
    <row r="16" spans="1:11" ht="15" customHeight="1">
      <c r="A16" s="3" t="s">
        <v>33</v>
      </c>
      <c r="B16" s="4">
        <v>87</v>
      </c>
      <c r="C16" s="4">
        <v>103</v>
      </c>
      <c r="D16" s="5">
        <v>2.0099999999999998</v>
      </c>
      <c r="E16" s="5">
        <v>2.5099999999999998</v>
      </c>
      <c r="F16" s="5">
        <v>2.12</v>
      </c>
      <c r="G16" s="5">
        <v>2.65</v>
      </c>
      <c r="H16" s="5">
        <v>14.53</v>
      </c>
      <c r="I16" s="5">
        <v>18.16</v>
      </c>
      <c r="J16" s="5">
        <v>84.5</v>
      </c>
      <c r="K16" s="5">
        <v>105.63</v>
      </c>
    </row>
    <row r="17" spans="1:11" ht="15" customHeight="1">
      <c r="A17" s="3" t="s">
        <v>35</v>
      </c>
      <c r="B17" s="4">
        <v>30</v>
      </c>
      <c r="C17" s="4">
        <v>30</v>
      </c>
      <c r="D17" s="5">
        <v>2.76</v>
      </c>
      <c r="E17" s="5">
        <v>2.76</v>
      </c>
      <c r="F17" s="5">
        <v>0.63</v>
      </c>
      <c r="G17" s="5">
        <v>0.63</v>
      </c>
      <c r="H17" s="5">
        <v>13.68</v>
      </c>
      <c r="I17" s="5">
        <v>13.68</v>
      </c>
      <c r="J17" s="6">
        <v>72.599999999999994</v>
      </c>
      <c r="K17" s="6">
        <v>72.599999999999994</v>
      </c>
    </row>
    <row r="18" spans="1:11" ht="15" customHeight="1">
      <c r="A18" s="3" t="s">
        <v>124</v>
      </c>
      <c r="B18" s="4">
        <v>120</v>
      </c>
      <c r="C18" s="4">
        <v>160</v>
      </c>
      <c r="D18" s="5">
        <v>0.24</v>
      </c>
      <c r="E18" s="5">
        <v>0.32</v>
      </c>
      <c r="F18" s="5">
        <v>0.24</v>
      </c>
      <c r="G18" s="5">
        <v>0.32</v>
      </c>
      <c r="H18" s="5">
        <v>12.23</v>
      </c>
      <c r="I18" s="6">
        <v>16.3</v>
      </c>
      <c r="J18" s="5">
        <v>49.74</v>
      </c>
      <c r="K18" s="5">
        <v>66.319999999999993</v>
      </c>
    </row>
    <row r="19" spans="1:11" ht="15.95" customHeight="1">
      <c r="A19" s="8" t="s">
        <v>38</v>
      </c>
      <c r="B19" s="13" t="s">
        <v>18</v>
      </c>
      <c r="C19" s="13" t="s">
        <v>18</v>
      </c>
      <c r="D19" s="9">
        <f>SUM(D13:D18)</f>
        <v>15.370000000000001</v>
      </c>
      <c r="E19" s="9">
        <f t="shared" ref="E19:K19" si="1">SUM(E13:E18)</f>
        <v>20.6</v>
      </c>
      <c r="F19" s="9">
        <f t="shared" si="1"/>
        <v>9.1100000000000012</v>
      </c>
      <c r="G19" s="9">
        <f t="shared" si="1"/>
        <v>12.21</v>
      </c>
      <c r="H19" s="9">
        <f t="shared" si="1"/>
        <v>60.240000000000009</v>
      </c>
      <c r="I19" s="9">
        <f t="shared" si="1"/>
        <v>75.09</v>
      </c>
      <c r="J19" s="9">
        <f t="shared" si="1"/>
        <v>379.42999999999995</v>
      </c>
      <c r="K19" s="9">
        <f t="shared" si="1"/>
        <v>485.28000000000003</v>
      </c>
    </row>
    <row r="20" spans="1:11" ht="14.1" customHeight="1">
      <c r="A20" s="27" t="s">
        <v>41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11" ht="14.1" customHeight="1">
      <c r="A21" s="10" t="s">
        <v>109</v>
      </c>
      <c r="B21" s="11">
        <v>129</v>
      </c>
      <c r="C21" s="11">
        <v>162</v>
      </c>
      <c r="D21" s="12">
        <v>4.8600000000000003</v>
      </c>
      <c r="E21" s="12">
        <v>6.11</v>
      </c>
      <c r="F21" s="12">
        <v>4.62</v>
      </c>
      <c r="G21" s="12">
        <v>5.78</v>
      </c>
      <c r="H21" s="12">
        <v>20.03</v>
      </c>
      <c r="I21" s="12">
        <v>25.37</v>
      </c>
      <c r="J21" s="12">
        <v>139.30000000000001</v>
      </c>
      <c r="K21" s="12">
        <v>175.61</v>
      </c>
    </row>
    <row r="22" spans="1:11" ht="12.75" customHeight="1">
      <c r="A22" s="24" t="s">
        <v>110</v>
      </c>
      <c r="B22" s="4">
        <v>60</v>
      </c>
      <c r="C22" s="4">
        <v>80</v>
      </c>
      <c r="D22" s="5">
        <v>0.54</v>
      </c>
      <c r="E22" s="5">
        <v>0.72</v>
      </c>
      <c r="F22" s="5">
        <v>2.25</v>
      </c>
      <c r="G22" s="6">
        <v>3</v>
      </c>
      <c r="H22" s="5">
        <v>8.4600000000000009</v>
      </c>
      <c r="I22" s="5">
        <v>11.28</v>
      </c>
      <c r="J22" s="5">
        <v>53.65</v>
      </c>
      <c r="K22" s="5">
        <v>71.540000000000006</v>
      </c>
    </row>
    <row r="23" spans="1:11" ht="15" customHeight="1">
      <c r="A23" s="3" t="s">
        <v>46</v>
      </c>
      <c r="B23" s="4">
        <v>60</v>
      </c>
      <c r="C23" s="4">
        <v>80</v>
      </c>
      <c r="D23" s="5">
        <v>0.93</v>
      </c>
      <c r="E23" s="5">
        <v>1.24</v>
      </c>
      <c r="F23" s="5">
        <v>0.06</v>
      </c>
      <c r="G23" s="5">
        <v>0.08</v>
      </c>
      <c r="H23" s="5">
        <v>13.41</v>
      </c>
      <c r="I23" s="5">
        <v>17.88</v>
      </c>
      <c r="J23" s="5">
        <v>54.74</v>
      </c>
      <c r="K23" s="5">
        <v>72.88</v>
      </c>
    </row>
    <row r="24" spans="1:11" ht="15" customHeight="1">
      <c r="A24" s="3" t="s">
        <v>125</v>
      </c>
      <c r="B24" s="4">
        <v>150</v>
      </c>
      <c r="C24" s="4">
        <v>180</v>
      </c>
      <c r="D24" s="5"/>
      <c r="E24" s="5"/>
      <c r="F24" s="4"/>
      <c r="G24" s="4"/>
      <c r="H24" s="6"/>
      <c r="I24" s="5"/>
      <c r="J24" s="5"/>
      <c r="K24" s="5"/>
    </row>
    <row r="25" spans="1:11" ht="15" customHeight="1">
      <c r="A25" s="8" t="s">
        <v>48</v>
      </c>
      <c r="B25" s="14" t="s">
        <v>18</v>
      </c>
      <c r="C25" s="14" t="s">
        <v>18</v>
      </c>
      <c r="D25" s="9">
        <f>SUM(D21:D24)</f>
        <v>6.33</v>
      </c>
      <c r="E25" s="9">
        <f t="shared" ref="E25:J25" si="2">SUM(E21:E24)</f>
        <v>8.07</v>
      </c>
      <c r="F25" s="9">
        <f t="shared" si="2"/>
        <v>6.93</v>
      </c>
      <c r="G25" s="9">
        <f t="shared" si="2"/>
        <v>8.8600000000000012</v>
      </c>
      <c r="H25" s="9">
        <f t="shared" si="2"/>
        <v>41.900000000000006</v>
      </c>
      <c r="I25" s="9">
        <f t="shared" si="2"/>
        <v>54.53</v>
      </c>
      <c r="J25" s="9">
        <f t="shared" si="2"/>
        <v>247.69000000000003</v>
      </c>
      <c r="K25" s="9">
        <f>SUM(K21:K24)</f>
        <v>320.03000000000003</v>
      </c>
    </row>
    <row r="26" spans="1:11" ht="14.1" customHeight="1">
      <c r="A26" s="8" t="s">
        <v>51</v>
      </c>
      <c r="B26" s="14" t="s">
        <v>18</v>
      </c>
      <c r="C26" s="14" t="s">
        <v>18</v>
      </c>
      <c r="D26" s="9">
        <f>D11+D19+D25</f>
        <v>37.339999999999996</v>
      </c>
      <c r="E26" s="9">
        <f t="shared" ref="E26:K26" si="3">E11+E19+E25</f>
        <v>46.190000000000005</v>
      </c>
      <c r="F26" s="9">
        <f t="shared" si="3"/>
        <v>30.4</v>
      </c>
      <c r="G26" s="9">
        <f t="shared" si="3"/>
        <v>38.46</v>
      </c>
      <c r="H26" s="9">
        <f t="shared" si="3"/>
        <v>156.14000000000001</v>
      </c>
      <c r="I26" s="9">
        <f t="shared" si="3"/>
        <v>196.38000000000002</v>
      </c>
      <c r="J26" s="9">
        <f t="shared" si="3"/>
        <v>1032.57</v>
      </c>
      <c r="K26" s="9">
        <f t="shared" si="3"/>
        <v>1284.2</v>
      </c>
    </row>
  </sheetData>
  <mergeCells count="8">
    <mergeCell ref="A12:K12"/>
    <mergeCell ref="A20:K20"/>
    <mergeCell ref="A1:K1"/>
    <mergeCell ref="B2:C2"/>
    <mergeCell ref="D2:E2"/>
    <mergeCell ref="F2:G2"/>
    <mergeCell ref="H2:I2"/>
    <mergeCell ref="J2:K2"/>
  </mergeCells>
  <pageMargins left="0.55118110236220474" right="0.35433070866141736" top="0.78740157480314965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понеділок</vt:lpstr>
      <vt:lpstr>вівторок</vt:lpstr>
      <vt:lpstr>середа</vt:lpstr>
      <vt:lpstr>четвер</vt:lpstr>
      <vt:lpstr>п'ятниця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User</cp:lastModifiedBy>
  <cp:lastPrinted>2023-11-13T14:45:03Z</cp:lastPrinted>
  <dcterms:created xsi:type="dcterms:W3CDTF">2023-11-13T12:26:52Z</dcterms:created>
  <dcterms:modified xsi:type="dcterms:W3CDTF">2024-11-14T08:32:38Z</dcterms:modified>
</cp:coreProperties>
</file>