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11385" activeTab="4"/>
  </bookViews>
  <sheets>
    <sheet name="понеділок" sheetId="1" r:id="rId1"/>
    <sheet name="вівторок" sheetId="2" r:id="rId2"/>
    <sheet name="середа" sheetId="3" r:id="rId3"/>
    <sheet name="четвер" sheetId="4" r:id="rId4"/>
    <sheet name="п'ятниця" sheetId="5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5"/>
  <c r="J24"/>
  <c r="I24"/>
  <c r="H24"/>
  <c r="G24"/>
  <c r="F24"/>
  <c r="E24"/>
  <c r="D24"/>
  <c r="K19"/>
  <c r="J19"/>
  <c r="I19"/>
  <c r="H19"/>
  <c r="G19"/>
  <c r="F19"/>
  <c r="E19"/>
  <c r="D19"/>
  <c r="K10"/>
  <c r="K25" s="1"/>
  <c r="J10"/>
  <c r="J25" s="1"/>
  <c r="I10"/>
  <c r="I25" s="1"/>
  <c r="H10"/>
  <c r="H25" s="1"/>
  <c r="G10"/>
  <c r="G25" s="1"/>
  <c r="F10"/>
  <c r="F25" s="1"/>
  <c r="E10"/>
  <c r="E25" s="1"/>
  <c r="D10"/>
  <c r="D25" s="1"/>
  <c r="K26" i="4"/>
  <c r="J26"/>
  <c r="I26"/>
  <c r="H26"/>
  <c r="G26"/>
  <c r="F26"/>
  <c r="E26"/>
  <c r="D26"/>
  <c r="K20"/>
  <c r="J20"/>
  <c r="I20"/>
  <c r="H20"/>
  <c r="G20"/>
  <c r="F20"/>
  <c r="E20"/>
  <c r="D20"/>
  <c r="K10"/>
  <c r="K27" s="1"/>
  <c r="J10"/>
  <c r="J27" s="1"/>
  <c r="I10"/>
  <c r="I27" s="1"/>
  <c r="H10"/>
  <c r="H27" s="1"/>
  <c r="G10"/>
  <c r="G27" s="1"/>
  <c r="F10"/>
  <c r="F27" s="1"/>
  <c r="E10"/>
  <c r="E27" s="1"/>
  <c r="D10"/>
  <c r="D27" s="1"/>
  <c r="K26" i="3"/>
  <c r="J26"/>
  <c r="I26"/>
  <c r="H26"/>
  <c r="G26"/>
  <c r="F26"/>
  <c r="E26"/>
  <c r="D26"/>
  <c r="K18"/>
  <c r="J18"/>
  <c r="I18"/>
  <c r="H18"/>
  <c r="G18"/>
  <c r="F18"/>
  <c r="E18"/>
  <c r="D18"/>
  <c r="K10"/>
  <c r="K27" s="1"/>
  <c r="J10"/>
  <c r="J27" s="1"/>
  <c r="I10"/>
  <c r="I27" s="1"/>
  <c r="H10"/>
  <c r="H27" s="1"/>
  <c r="G10"/>
  <c r="G27" s="1"/>
  <c r="F10"/>
  <c r="F27" s="1"/>
  <c r="E10"/>
  <c r="E27" s="1"/>
  <c r="D10"/>
  <c r="D27" s="1"/>
  <c r="K24" i="2"/>
  <c r="J24"/>
  <c r="I24"/>
  <c r="H24"/>
  <c r="G24"/>
  <c r="F24"/>
  <c r="E24"/>
  <c r="D24"/>
  <c r="K19"/>
  <c r="J19"/>
  <c r="I19"/>
  <c r="H19"/>
  <c r="G19"/>
  <c r="F19"/>
  <c r="E19"/>
  <c r="D19"/>
  <c r="K10"/>
  <c r="K25" s="1"/>
  <c r="J10"/>
  <c r="I10"/>
  <c r="I25" s="1"/>
  <c r="H10"/>
  <c r="G10"/>
  <c r="G25" s="1"/>
  <c r="F10"/>
  <c r="E10"/>
  <c r="E25" s="1"/>
  <c r="D10"/>
  <c r="E25" i="1"/>
  <c r="F25"/>
  <c r="G25"/>
  <c r="H25"/>
  <c r="I25"/>
  <c r="J25"/>
  <c r="K25"/>
  <c r="D25"/>
  <c r="E19"/>
  <c r="F19"/>
  <c r="G19"/>
  <c r="H19"/>
  <c r="I19"/>
  <c r="J19"/>
  <c r="K19"/>
  <c r="D19"/>
  <c r="E10"/>
  <c r="F10"/>
  <c r="G10"/>
  <c r="H10"/>
  <c r="I10"/>
  <c r="J10"/>
  <c r="K10"/>
  <c r="D10"/>
  <c r="J25" i="2" l="1"/>
  <c r="H25"/>
  <c r="F25"/>
  <c r="D25"/>
</calcChain>
</file>

<file path=xl/sharedStrings.xml><?xml version="1.0" encoding="utf-8"?>
<sst xmlns="http://schemas.openxmlformats.org/spreadsheetml/2006/main" count="355" uniqueCount="138">
  <si>
    <t>Найменування страв</t>
  </si>
  <si>
    <t>Вихід</t>
  </si>
  <si>
    <t>Білки</t>
  </si>
  <si>
    <t>Жири</t>
  </si>
  <si>
    <t>Вуглеводи</t>
  </si>
  <si>
    <t>Ккалор.</t>
  </si>
  <si>
    <t>Вікова група</t>
  </si>
  <si>
    <t>3-4</t>
  </si>
  <si>
    <t>4-6(7)</t>
  </si>
  <si>
    <t>3-4</t>
  </si>
  <si>
    <t>4-6(7)</t>
  </si>
  <si>
    <t>3-4</t>
  </si>
  <si>
    <t>4-6(7)</t>
  </si>
  <si>
    <t>3-4</t>
  </si>
  <si>
    <t>4-6(7)</t>
  </si>
  <si>
    <t>3-4</t>
  </si>
  <si>
    <t>4-6(7)</t>
  </si>
  <si>
    <t/>
  </si>
  <si>
    <t/>
  </si>
  <si>
    <t/>
  </si>
  <si>
    <t/>
  </si>
  <si>
    <t>Сніданок</t>
  </si>
  <si>
    <t/>
  </si>
  <si>
    <t/>
  </si>
  <si>
    <t/>
  </si>
  <si>
    <t/>
  </si>
  <si>
    <t/>
  </si>
  <si>
    <t/>
  </si>
  <si>
    <t>Яйце відварене (Я)</t>
  </si>
  <si>
    <t>Хліб цільнозерновий з сиром
твердим (МП)(ЗП)(Л)(Г)</t>
  </si>
  <si>
    <t>30/10</t>
  </si>
  <si>
    <t>30/15</t>
  </si>
  <si>
    <t/>
  </si>
  <si>
    <t/>
  </si>
  <si>
    <t/>
  </si>
  <si>
    <t/>
  </si>
  <si>
    <t/>
  </si>
  <si>
    <t/>
  </si>
  <si>
    <t/>
  </si>
  <si>
    <t/>
  </si>
  <si>
    <t>Всього за сніданок:</t>
  </si>
  <si>
    <t/>
  </si>
  <si>
    <t/>
  </si>
  <si>
    <t>Обід</t>
  </si>
  <si>
    <t>Паличка куряча(Г)(Я)</t>
  </si>
  <si>
    <t>Компот із сухофруктів</t>
  </si>
  <si>
    <t>Хліб цільнозерновий(ЗП)(Г)</t>
  </si>
  <si>
    <t>Всього за обід:</t>
  </si>
  <si>
    <t/>
  </si>
  <si>
    <t/>
  </si>
  <si>
    <t>Вечеря</t>
  </si>
  <si>
    <t>Сметана (МП)</t>
  </si>
  <si>
    <t>Молоко (Л) (МП)</t>
  </si>
  <si>
    <t>Фрукти свіжі(банан)</t>
  </si>
  <si>
    <t>Всього за вечерю:</t>
  </si>
  <si>
    <t/>
  </si>
  <si>
    <t/>
  </si>
  <si>
    <t>Всього за день:</t>
  </si>
  <si>
    <t/>
  </si>
  <si>
    <t/>
  </si>
  <si>
    <t>Салат з тушкованої капусти</t>
  </si>
  <si>
    <t>Чай Каркаде</t>
  </si>
  <si>
    <t>Огірок свіжий/ квашений</t>
  </si>
  <si>
    <t xml:space="preserve">Каша ячнева в'язка(ЗП)(Г)(МП)(Л)
</t>
  </si>
  <si>
    <t>Суп Болгарський зі сметаною (МП)(Я)(Л)</t>
  </si>
  <si>
    <t>1-4</t>
  </si>
  <si>
    <t>Каша перлова (МП)(Л)(ЗП)</t>
  </si>
  <si>
    <t xml:space="preserve">Борщ український з квасолею(МП)
</t>
  </si>
  <si>
    <t>Биток м′ясний свинний (Я)(Г)</t>
  </si>
  <si>
    <t>Ікра морквяна</t>
  </si>
  <si>
    <t>Какао на молоці (МП)(Л)</t>
  </si>
  <si>
    <t>Каша "Боярська" (МП)(Л)(ЗП)(Я)</t>
  </si>
  <si>
    <t xml:space="preserve">Морква тушкована з родзинками (МП)
</t>
  </si>
  <si>
    <t>Кефір (МП)(Л)</t>
  </si>
  <si>
    <t>Середа, 3  тиждень</t>
  </si>
  <si>
    <t>Пшенична каша (ЗП)</t>
  </si>
  <si>
    <t xml:space="preserve">Хліб цільнозерновий тв.сиром(Г)(ЗП)(Л)(МП)
</t>
  </si>
  <si>
    <t>Суп гороховий з грінками(ЗП)(Г)(СБ)</t>
  </si>
  <si>
    <t>150/</t>
  </si>
  <si>
    <t>200/</t>
  </si>
  <si>
    <t>Рис вірварний змаслом(Л)(МП)</t>
  </si>
  <si>
    <t>Буряк тушков.з чорносливом</t>
  </si>
  <si>
    <t>Філе з яблуками в сметані(МП)(Л)</t>
  </si>
  <si>
    <t>60/45</t>
  </si>
  <si>
    <t>80/60</t>
  </si>
  <si>
    <t>Свіжі фрукти(банан)</t>
  </si>
  <si>
    <t>Омлет з морквою (МП)(Г)(Я)</t>
  </si>
  <si>
    <t>Салат "Вітамінний"</t>
  </si>
  <si>
    <t>Макарони з маслом(Л)(МП)</t>
  </si>
  <si>
    <t>Хліб цільнозерновий(Г)(ЗП)</t>
  </si>
  <si>
    <t>Молоко  (Л)(МП)</t>
  </si>
  <si>
    <t>Фрукти свіжі (Яблуко)</t>
  </si>
  <si>
    <t>Четвер, 3  тиждень</t>
  </si>
  <si>
    <t>46/45</t>
  </si>
  <si>
    <t>60/60</t>
  </si>
  <si>
    <t>Хліб цільнозерновий з тв. 
сиром(ЗП)(Г)(МП)(Л)</t>
  </si>
  <si>
    <t xml:space="preserve">Сік фруктовий </t>
  </si>
  <si>
    <t>Суп овочевий зі сметаною (МП)</t>
  </si>
  <si>
    <t>Мафіни з овоч.та тв. сиром(Г)(Я)(МП)(Л)</t>
  </si>
  <si>
    <t>63/45</t>
  </si>
  <si>
    <t>84/60</t>
  </si>
  <si>
    <t>Каша гречана розсипчаста (ЗП)(МП)</t>
  </si>
  <si>
    <t>Квашена капуста/свіжий огірок</t>
  </si>
  <si>
    <t>Фрукти свіжі (яблуко)</t>
  </si>
  <si>
    <t>Яблуко фар.з сиром кисло-
молочним(МП)(Л)(Я)</t>
  </si>
  <si>
    <t>94/56</t>
  </si>
  <si>
    <t>124/74</t>
  </si>
  <si>
    <t>Каша вівсяна з маслом(МП)(Л)(Я)</t>
  </si>
  <si>
    <t>Молоко (МП)(Л)</t>
  </si>
  <si>
    <t>Фрукти свіжі (банан)</t>
  </si>
  <si>
    <t>П'ятниця,  3  тиждень</t>
  </si>
  <si>
    <t>Ячнева каша вязка(ЗП)(МП)(Л)</t>
  </si>
  <si>
    <t>Буряк туш. з чорносливом</t>
  </si>
  <si>
    <t>Хліб цільнозерновий(ЗП)(Г)(МП)(Л)</t>
  </si>
  <si>
    <t>Чай з лимоном</t>
  </si>
  <si>
    <t>Суп вермешенлевий (Г)(МП)(Л)</t>
  </si>
  <si>
    <t>Рибна паличка (Я)(Р)(Г)</t>
  </si>
  <si>
    <t>50/40</t>
  </si>
  <si>
    <t>70/60</t>
  </si>
  <si>
    <t>Пюре картопляне з маслом(МП)(Л)</t>
  </si>
  <si>
    <t>Всьогоза обід:</t>
  </si>
  <si>
    <t>Каша молочно - гречана(ЗП)(Л)(МП)</t>
  </si>
  <si>
    <t>Салат морков'яно яблучний(МП)(Л)</t>
  </si>
  <si>
    <t>Вівторок, 3 тиждень</t>
  </si>
  <si>
    <t>Картопля запечена скибочками (з вареної)</t>
  </si>
  <si>
    <t>Фрукти свіжі (апельсин)</t>
  </si>
  <si>
    <t>Понеділок,  3  тиждень</t>
  </si>
  <si>
    <t>Паличка керяча (Г)</t>
  </si>
  <si>
    <t>Каша ячна в'язка</t>
  </si>
  <si>
    <t>Рибна паличка (Р)</t>
  </si>
  <si>
    <t>65/45</t>
  </si>
  <si>
    <t>Макарони з маслом</t>
  </si>
  <si>
    <t>Курка по-італійські (Г)</t>
  </si>
  <si>
    <t>Биточок рублений з м'яса курки</t>
  </si>
  <si>
    <t>Компот з сухофруктів</t>
  </si>
  <si>
    <t>Пудинг сирно - моркв'яний (МП) (Я)(Л)</t>
  </si>
  <si>
    <t>135/85</t>
  </si>
  <si>
    <t>169/101</t>
  </si>
</sst>
</file>

<file path=xl/styles.xml><?xml version="1.0" encoding="utf-8"?>
<styleSheet xmlns="http://schemas.openxmlformats.org/spreadsheetml/2006/main">
  <fonts count="6">
    <font>
      <sz val="11"/>
      <name val="Calibri"/>
      <family val="2"/>
    </font>
    <font>
      <b/>
      <sz val="9"/>
      <name val="Times New Roman"/>
      <family val="2"/>
    </font>
    <font>
      <sz val="9"/>
      <name val="Times New Roman"/>
      <family val="2"/>
    </font>
    <font>
      <sz val="8"/>
      <name val="Times New Roman"/>
      <family val="2"/>
    </font>
    <font>
      <sz val="10"/>
      <name val="Times New Roman"/>
      <family val="2"/>
    </font>
    <font>
      <sz val="11"/>
      <name val="Times New Roman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workbookViewId="0">
      <selection activeCell="A19" sqref="A19"/>
    </sheetView>
  </sheetViews>
  <sheetFormatPr defaultRowHeight="15"/>
  <cols>
    <col min="1" max="1" width="41.7109375" customWidth="1"/>
    <col min="2" max="11" width="9.5703125" customWidth="1"/>
  </cols>
  <sheetData>
    <row r="1" spans="1:11" ht="14.1" customHeight="1">
      <c r="A1" s="33" t="s">
        <v>123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4.1" customHeight="1">
      <c r="A2" s="1" t="s">
        <v>0</v>
      </c>
      <c r="B2" s="30" t="s">
        <v>1</v>
      </c>
      <c r="C2" s="32"/>
      <c r="D2" s="30" t="s">
        <v>2</v>
      </c>
      <c r="E2" s="32"/>
      <c r="F2" s="30" t="s">
        <v>3</v>
      </c>
      <c r="G2" s="32"/>
      <c r="H2" s="30" t="s">
        <v>4</v>
      </c>
      <c r="I2" s="32"/>
      <c r="J2" s="30" t="s">
        <v>5</v>
      </c>
      <c r="K2" s="32"/>
    </row>
    <row r="3" spans="1:11" ht="14.1" customHeight="1">
      <c r="A3" s="4" t="s">
        <v>6</v>
      </c>
      <c r="B3" s="4" t="s">
        <v>7</v>
      </c>
      <c r="C3" s="4" t="s">
        <v>8</v>
      </c>
      <c r="D3" s="4" t="s">
        <v>9</v>
      </c>
      <c r="E3" s="4" t="s">
        <v>10</v>
      </c>
      <c r="F3" s="4" t="s">
        <v>11</v>
      </c>
      <c r="G3" s="4" t="s">
        <v>12</v>
      </c>
      <c r="H3" s="4" t="s">
        <v>13</v>
      </c>
      <c r="I3" s="4" t="s">
        <v>14</v>
      </c>
      <c r="J3" s="4" t="s">
        <v>15</v>
      </c>
      <c r="K3" s="4" t="s">
        <v>16</v>
      </c>
    </row>
    <row r="4" spans="1:11" ht="14.1" customHeight="1">
      <c r="A4" s="2" t="s">
        <v>17</v>
      </c>
      <c r="B4" s="5" t="s">
        <v>18</v>
      </c>
      <c r="C4" s="5" t="s">
        <v>19</v>
      </c>
      <c r="D4" s="5" t="s">
        <v>20</v>
      </c>
      <c r="E4" s="3" t="s">
        <v>21</v>
      </c>
      <c r="F4" s="5" t="s">
        <v>22</v>
      </c>
      <c r="G4" s="5" t="s">
        <v>23</v>
      </c>
      <c r="H4" s="5" t="s">
        <v>24</v>
      </c>
      <c r="I4" s="5" t="s">
        <v>25</v>
      </c>
      <c r="J4" s="5" t="s">
        <v>26</v>
      </c>
      <c r="K4" s="5" t="s">
        <v>27</v>
      </c>
    </row>
    <row r="5" spans="1:11" ht="13.5" customHeight="1">
      <c r="A5" s="22" t="s">
        <v>63</v>
      </c>
      <c r="B5" s="7">
        <v>82</v>
      </c>
      <c r="C5" s="7">
        <v>103</v>
      </c>
      <c r="D5" s="8">
        <v>1.76</v>
      </c>
      <c r="E5" s="8">
        <v>2.17</v>
      </c>
      <c r="F5" s="8">
        <v>1.68</v>
      </c>
      <c r="G5" s="8">
        <v>2.09</v>
      </c>
      <c r="H5" s="8">
        <v>11.87</v>
      </c>
      <c r="I5" s="8">
        <v>14.59</v>
      </c>
      <c r="J5" s="8">
        <v>69.92</v>
      </c>
      <c r="K5" s="8">
        <v>86.18</v>
      </c>
    </row>
    <row r="6" spans="1:11" ht="14.25" customHeight="1">
      <c r="A6" s="9" t="s">
        <v>28</v>
      </c>
      <c r="B6" s="7">
        <v>40</v>
      </c>
      <c r="C6" s="7">
        <v>40</v>
      </c>
      <c r="D6" s="8">
        <v>5.08</v>
      </c>
      <c r="E6" s="8">
        <v>5.08</v>
      </c>
      <c r="F6" s="8">
        <v>4.5999999999999996</v>
      </c>
      <c r="G6" s="8">
        <v>4.5999999999999996</v>
      </c>
      <c r="H6" s="8">
        <v>0.28000000000000003</v>
      </c>
      <c r="I6" s="8">
        <v>0.28000000000000003</v>
      </c>
      <c r="J6" s="8">
        <v>62.8</v>
      </c>
      <c r="K6" s="8">
        <v>62.8</v>
      </c>
    </row>
    <row r="7" spans="1:11" ht="16.5" customHeight="1">
      <c r="A7" s="9" t="s">
        <v>60</v>
      </c>
      <c r="B7" s="7">
        <v>100</v>
      </c>
      <c r="C7" s="7">
        <v>120</v>
      </c>
      <c r="D7" s="8">
        <v>1.76</v>
      </c>
      <c r="E7" s="8">
        <v>1.76</v>
      </c>
      <c r="F7" s="8">
        <v>0.1</v>
      </c>
      <c r="G7" s="8">
        <v>0.1</v>
      </c>
      <c r="H7" s="8">
        <v>5.59</v>
      </c>
      <c r="I7" s="8">
        <v>5.59</v>
      </c>
      <c r="J7" s="8">
        <v>26.46</v>
      </c>
      <c r="K7" s="8">
        <v>26.46</v>
      </c>
    </row>
    <row r="8" spans="1:11" ht="27.95" customHeight="1">
      <c r="A8" s="6" t="s">
        <v>29</v>
      </c>
      <c r="B8" s="7" t="s">
        <v>30</v>
      </c>
      <c r="C8" s="7" t="s">
        <v>31</v>
      </c>
      <c r="D8" s="8">
        <v>5.0599999999999996</v>
      </c>
      <c r="E8" s="8">
        <v>6.21</v>
      </c>
      <c r="F8" s="8">
        <v>3.53</v>
      </c>
      <c r="G8" s="8">
        <v>4.9800000000000004</v>
      </c>
      <c r="H8" s="8">
        <v>13.68</v>
      </c>
      <c r="I8" s="8">
        <v>13.68</v>
      </c>
      <c r="J8" s="10">
        <v>108.6</v>
      </c>
      <c r="K8" s="8">
        <v>126.6</v>
      </c>
    </row>
    <row r="9" spans="1:11" ht="15" customHeight="1">
      <c r="A9" s="9" t="s">
        <v>61</v>
      </c>
      <c r="B9" s="7">
        <v>150</v>
      </c>
      <c r="C9" s="7">
        <v>180</v>
      </c>
      <c r="D9" s="11" t="s">
        <v>32</v>
      </c>
      <c r="E9" s="11" t="s">
        <v>33</v>
      </c>
      <c r="F9" s="11" t="s">
        <v>34</v>
      </c>
      <c r="G9" s="11" t="s">
        <v>35</v>
      </c>
      <c r="H9" s="11" t="s">
        <v>36</v>
      </c>
      <c r="I9" s="11" t="s">
        <v>37</v>
      </c>
      <c r="J9" s="11" t="s">
        <v>38</v>
      </c>
      <c r="K9" s="11" t="s">
        <v>39</v>
      </c>
    </row>
    <row r="10" spans="1:11" ht="15" customHeight="1">
      <c r="A10" s="12" t="s">
        <v>40</v>
      </c>
      <c r="B10" s="11" t="s">
        <v>41</v>
      </c>
      <c r="C10" s="11" t="s">
        <v>42</v>
      </c>
      <c r="D10" s="13">
        <f>SUM(D5:D9)</f>
        <v>13.66</v>
      </c>
      <c r="E10" s="13">
        <f t="shared" ref="E10:K10" si="0">SUM(E5:E9)</f>
        <v>15.219999999999999</v>
      </c>
      <c r="F10" s="13">
        <f t="shared" si="0"/>
        <v>9.9099999999999984</v>
      </c>
      <c r="G10" s="13">
        <f t="shared" si="0"/>
        <v>11.77</v>
      </c>
      <c r="H10" s="13">
        <f t="shared" si="0"/>
        <v>31.419999999999998</v>
      </c>
      <c r="I10" s="13">
        <f t="shared" si="0"/>
        <v>34.14</v>
      </c>
      <c r="J10" s="13">
        <f t="shared" si="0"/>
        <v>267.77999999999997</v>
      </c>
      <c r="K10" s="13">
        <f t="shared" si="0"/>
        <v>302.04000000000002</v>
      </c>
    </row>
    <row r="11" spans="1:11" ht="14.1" customHeight="1">
      <c r="A11" s="30" t="s">
        <v>43</v>
      </c>
      <c r="B11" s="31"/>
      <c r="C11" s="31"/>
      <c r="D11" s="31"/>
      <c r="E11" s="31"/>
      <c r="F11" s="31"/>
      <c r="G11" s="31"/>
      <c r="H11" s="31"/>
      <c r="I11" s="31"/>
      <c r="J11" s="31"/>
      <c r="K11" s="32"/>
    </row>
    <row r="12" spans="1:11" ht="14.1" customHeight="1">
      <c r="A12" s="15" t="s">
        <v>64</v>
      </c>
      <c r="B12" s="16">
        <v>150</v>
      </c>
      <c r="C12" s="16">
        <v>200</v>
      </c>
      <c r="D12" s="17">
        <v>1.66</v>
      </c>
      <c r="E12" s="17">
        <v>2.2200000000000002</v>
      </c>
      <c r="F12" s="17">
        <v>2.54</v>
      </c>
      <c r="G12" s="17">
        <v>3.48</v>
      </c>
      <c r="H12" s="17">
        <v>11.01</v>
      </c>
      <c r="I12" s="17">
        <v>14.62</v>
      </c>
      <c r="J12" s="17">
        <v>72.94</v>
      </c>
      <c r="K12" s="17">
        <v>97.88</v>
      </c>
    </row>
    <row r="13" spans="1:11" ht="15" customHeight="1">
      <c r="A13" s="9" t="s">
        <v>44</v>
      </c>
      <c r="B13" s="7">
        <v>45</v>
      </c>
      <c r="C13" s="7">
        <v>60</v>
      </c>
      <c r="D13" s="8">
        <v>10.64</v>
      </c>
      <c r="E13" s="8">
        <v>14.12</v>
      </c>
      <c r="F13" s="8">
        <v>3.91</v>
      </c>
      <c r="G13" s="8">
        <v>5</v>
      </c>
      <c r="H13" s="8">
        <v>5.63</v>
      </c>
      <c r="I13" s="8">
        <v>7.38</v>
      </c>
      <c r="J13" s="8">
        <v>102.7</v>
      </c>
      <c r="K13" s="8">
        <v>134.35</v>
      </c>
    </row>
    <row r="14" spans="1:11" ht="15" customHeight="1">
      <c r="A14" s="9" t="s">
        <v>124</v>
      </c>
      <c r="B14" s="7">
        <v>65</v>
      </c>
      <c r="C14" s="7">
        <v>80</v>
      </c>
      <c r="D14" s="8">
        <v>1.6</v>
      </c>
      <c r="E14" s="8">
        <v>2</v>
      </c>
      <c r="F14" s="10">
        <v>1.82</v>
      </c>
      <c r="G14" s="8">
        <v>2.4</v>
      </c>
      <c r="H14" s="8">
        <v>13.84</v>
      </c>
      <c r="I14" s="8">
        <v>17.3</v>
      </c>
      <c r="J14" s="8">
        <v>77</v>
      </c>
      <c r="K14" s="8">
        <v>98</v>
      </c>
    </row>
    <row r="15" spans="1:11" ht="15" customHeight="1">
      <c r="A15" s="9" t="s">
        <v>62</v>
      </c>
      <c r="B15" s="7">
        <v>32</v>
      </c>
      <c r="C15" s="7">
        <v>50</v>
      </c>
      <c r="D15" s="8">
        <v>0.24</v>
      </c>
      <c r="E15" s="8">
        <v>0.32</v>
      </c>
      <c r="F15" s="8">
        <v>0.03</v>
      </c>
      <c r="G15" s="8">
        <v>0.04</v>
      </c>
      <c r="H15" s="8">
        <v>0.92</v>
      </c>
      <c r="I15" s="8">
        <v>0.99</v>
      </c>
      <c r="J15" s="8">
        <v>4.2</v>
      </c>
      <c r="K15" s="8">
        <v>5.2</v>
      </c>
    </row>
    <row r="16" spans="1:11" ht="15" customHeight="1">
      <c r="A16" s="9" t="s">
        <v>45</v>
      </c>
      <c r="B16" s="7">
        <v>100</v>
      </c>
      <c r="C16" s="7">
        <v>150</v>
      </c>
      <c r="D16" s="10">
        <v>0.2</v>
      </c>
      <c r="E16" s="8">
        <v>0.35</v>
      </c>
      <c r="F16" s="7">
        <v>0</v>
      </c>
      <c r="G16" s="7">
        <v>0</v>
      </c>
      <c r="H16" s="10">
        <v>10.5</v>
      </c>
      <c r="I16" s="8">
        <v>15.75</v>
      </c>
      <c r="J16" s="8">
        <v>39.049999999999997</v>
      </c>
      <c r="K16" s="8">
        <v>46.86</v>
      </c>
    </row>
    <row r="17" spans="1:11" s="25" customFormat="1" ht="15" customHeight="1">
      <c r="A17" s="9" t="s">
        <v>46</v>
      </c>
      <c r="B17" s="7">
        <v>30</v>
      </c>
      <c r="C17" s="7">
        <v>30</v>
      </c>
      <c r="D17" s="10">
        <v>2.7</v>
      </c>
      <c r="E17" s="8">
        <v>2.76</v>
      </c>
      <c r="F17" s="8">
        <v>0.63</v>
      </c>
      <c r="G17" s="8">
        <v>0.63</v>
      </c>
      <c r="H17" s="8">
        <v>13.68</v>
      </c>
      <c r="I17" s="8">
        <v>13.68</v>
      </c>
      <c r="J17" s="10">
        <v>72.599999999999994</v>
      </c>
      <c r="K17" s="10">
        <v>72.599999999999994</v>
      </c>
    </row>
    <row r="18" spans="1:11" ht="15" customHeight="1">
      <c r="A18" s="9" t="s">
        <v>125</v>
      </c>
      <c r="B18" s="7">
        <v>60</v>
      </c>
      <c r="C18" s="7">
        <v>80</v>
      </c>
      <c r="D18" s="10">
        <v>0.5</v>
      </c>
      <c r="E18" s="8">
        <v>0.7</v>
      </c>
      <c r="F18" s="8">
        <v>0.1</v>
      </c>
      <c r="G18" s="8">
        <v>0.2</v>
      </c>
      <c r="H18" s="8">
        <v>5.7</v>
      </c>
      <c r="I18" s="8">
        <v>7.6</v>
      </c>
      <c r="J18" s="10">
        <v>24</v>
      </c>
      <c r="K18" s="10">
        <v>32</v>
      </c>
    </row>
    <row r="19" spans="1:11" ht="15.95" customHeight="1">
      <c r="A19" s="12" t="s">
        <v>47</v>
      </c>
      <c r="B19" s="19" t="s">
        <v>48</v>
      </c>
      <c r="C19" s="19" t="s">
        <v>49</v>
      </c>
      <c r="D19" s="13">
        <f t="shared" ref="D19:K19" si="1">SUM(D12:D18)</f>
        <v>17.54</v>
      </c>
      <c r="E19" s="13">
        <f t="shared" si="1"/>
        <v>22.470000000000002</v>
      </c>
      <c r="F19" s="13">
        <f t="shared" si="1"/>
        <v>9.0299999999999994</v>
      </c>
      <c r="G19" s="13">
        <f t="shared" si="1"/>
        <v>11.75</v>
      </c>
      <c r="H19" s="13">
        <f t="shared" si="1"/>
        <v>61.280000000000008</v>
      </c>
      <c r="I19" s="13">
        <f t="shared" si="1"/>
        <v>77.319999999999993</v>
      </c>
      <c r="J19" s="13">
        <f t="shared" si="1"/>
        <v>392.49</v>
      </c>
      <c r="K19" s="13">
        <f t="shared" si="1"/>
        <v>486.89</v>
      </c>
    </row>
    <row r="20" spans="1:11" ht="14.1" customHeight="1">
      <c r="A20" s="30" t="s">
        <v>50</v>
      </c>
      <c r="B20" s="31"/>
      <c r="C20" s="31"/>
      <c r="D20" s="31"/>
      <c r="E20" s="31"/>
      <c r="F20" s="31"/>
      <c r="G20" s="31"/>
      <c r="H20" s="31"/>
      <c r="I20" s="31"/>
      <c r="J20" s="31"/>
      <c r="K20" s="32"/>
    </row>
    <row r="21" spans="1:11" ht="14.1" customHeight="1">
      <c r="A21" s="15" t="s">
        <v>135</v>
      </c>
      <c r="B21" s="16" t="s">
        <v>136</v>
      </c>
      <c r="C21" s="16" t="s">
        <v>137</v>
      </c>
      <c r="D21" s="17">
        <v>16.75</v>
      </c>
      <c r="E21" s="20">
        <v>21</v>
      </c>
      <c r="F21" s="17">
        <v>10.34</v>
      </c>
      <c r="G21" s="17">
        <v>12.97</v>
      </c>
      <c r="H21" s="17">
        <v>18.88</v>
      </c>
      <c r="I21" s="17">
        <v>23.87</v>
      </c>
      <c r="J21" s="17">
        <v>235.8</v>
      </c>
      <c r="K21" s="17">
        <v>296.47000000000003</v>
      </c>
    </row>
    <row r="22" spans="1:11" ht="15" customHeight="1">
      <c r="A22" s="9" t="s">
        <v>51</v>
      </c>
      <c r="B22" s="7">
        <v>15</v>
      </c>
      <c r="C22" s="7">
        <v>22</v>
      </c>
      <c r="D22" s="8">
        <v>0.7</v>
      </c>
      <c r="E22" s="8">
        <v>0.98</v>
      </c>
      <c r="F22" s="10">
        <v>25</v>
      </c>
      <c r="G22" s="10">
        <v>35</v>
      </c>
      <c r="H22" s="8">
        <v>0.8</v>
      </c>
      <c r="I22" s="8">
        <v>1.1200000000000001</v>
      </c>
      <c r="J22" s="8">
        <v>51.5</v>
      </c>
      <c r="K22" s="8">
        <v>72.099999999999994</v>
      </c>
    </row>
    <row r="23" spans="1:11" ht="15" customHeight="1">
      <c r="A23" s="9" t="s">
        <v>52</v>
      </c>
      <c r="B23" s="7">
        <v>100</v>
      </c>
      <c r="C23" s="7">
        <v>120</v>
      </c>
      <c r="D23" s="8">
        <v>2.82</v>
      </c>
      <c r="E23" s="10">
        <v>3.4</v>
      </c>
      <c r="F23" s="10">
        <v>2.5</v>
      </c>
      <c r="G23" s="10">
        <v>3</v>
      </c>
      <c r="H23" s="8">
        <v>4.7300000000000004</v>
      </c>
      <c r="I23" s="10">
        <v>5.7</v>
      </c>
      <c r="J23" s="7">
        <v>52</v>
      </c>
      <c r="K23" s="10">
        <v>62.4</v>
      </c>
    </row>
    <row r="24" spans="1:11" ht="15" customHeight="1">
      <c r="A24" s="9" t="s">
        <v>53</v>
      </c>
      <c r="B24" s="7">
        <v>60</v>
      </c>
      <c r="C24" s="7">
        <v>80</v>
      </c>
      <c r="D24" s="8">
        <v>0.93</v>
      </c>
      <c r="E24" s="8">
        <v>1.24</v>
      </c>
      <c r="F24" s="8">
        <v>0.06</v>
      </c>
      <c r="G24" s="8">
        <v>0.08</v>
      </c>
      <c r="H24" s="8">
        <v>13.41</v>
      </c>
      <c r="I24" s="8">
        <v>17.88</v>
      </c>
      <c r="J24" s="8">
        <v>54.74</v>
      </c>
      <c r="K24" s="8">
        <v>72.98</v>
      </c>
    </row>
    <row r="25" spans="1:11" ht="15" customHeight="1">
      <c r="A25" s="12" t="s">
        <v>54</v>
      </c>
      <c r="B25" s="11" t="s">
        <v>55</v>
      </c>
      <c r="C25" s="11" t="s">
        <v>56</v>
      </c>
      <c r="D25" s="13">
        <f>SUM(D21:D24)</f>
        <v>21.2</v>
      </c>
      <c r="E25" s="13">
        <f t="shared" ref="E25:K25" si="2">SUM(E21:E24)</f>
        <v>26.619999999999997</v>
      </c>
      <c r="F25" s="13">
        <f t="shared" si="2"/>
        <v>37.900000000000006</v>
      </c>
      <c r="G25" s="13">
        <f t="shared" si="2"/>
        <v>51.05</v>
      </c>
      <c r="H25" s="13">
        <f t="shared" si="2"/>
        <v>37.82</v>
      </c>
      <c r="I25" s="13">
        <f t="shared" si="2"/>
        <v>48.57</v>
      </c>
      <c r="J25" s="13">
        <f t="shared" si="2"/>
        <v>394.04</v>
      </c>
      <c r="K25" s="13">
        <f t="shared" si="2"/>
        <v>503.95000000000005</v>
      </c>
    </row>
    <row r="26" spans="1:11" ht="14.1" customHeight="1">
      <c r="A26" s="12" t="s">
        <v>57</v>
      </c>
      <c r="B26" s="11" t="s">
        <v>58</v>
      </c>
      <c r="C26" s="11" t="s">
        <v>59</v>
      </c>
      <c r="D26" s="14">
        <v>56.1</v>
      </c>
      <c r="E26" s="13">
        <v>69.59</v>
      </c>
      <c r="F26" s="13">
        <v>63.21</v>
      </c>
      <c r="G26" s="14">
        <v>84.2</v>
      </c>
      <c r="H26" s="13">
        <v>161.97999999999999</v>
      </c>
      <c r="I26" s="13">
        <v>203.35</v>
      </c>
      <c r="J26" s="13">
        <v>1153.8599999999999</v>
      </c>
      <c r="K26" s="13">
        <v>1363.22</v>
      </c>
    </row>
  </sheetData>
  <mergeCells count="8">
    <mergeCell ref="A20:K20"/>
    <mergeCell ref="A1:K1"/>
    <mergeCell ref="A11:K11"/>
    <mergeCell ref="B2:C2"/>
    <mergeCell ref="D2:E2"/>
    <mergeCell ref="F2:G2"/>
    <mergeCell ref="H2:I2"/>
    <mergeCell ref="J2:K2"/>
  </mergeCells>
  <pageMargins left="0.55118110236220474" right="0.35433070866141736" top="0.78740157480314965" bottom="0.39370078740157483" header="0.51181102362204722" footer="0.5118110236220472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5"/>
  <sheetViews>
    <sheetView workbookViewId="0">
      <selection activeCell="L14" sqref="L14"/>
    </sheetView>
  </sheetViews>
  <sheetFormatPr defaultRowHeight="15"/>
  <cols>
    <col min="1" max="1" width="41.7109375" style="24" customWidth="1"/>
    <col min="2" max="11" width="9.5703125" style="24" customWidth="1"/>
    <col min="12" max="16384" width="9.140625" style="24"/>
  </cols>
  <sheetData>
    <row r="1" spans="1:11" ht="14.1" customHeight="1">
      <c r="A1" s="33" t="s">
        <v>126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4.1" customHeight="1">
      <c r="A2" s="1" t="s">
        <v>0</v>
      </c>
      <c r="B2" s="30" t="s">
        <v>1</v>
      </c>
      <c r="C2" s="32"/>
      <c r="D2" s="30" t="s">
        <v>2</v>
      </c>
      <c r="E2" s="32"/>
      <c r="F2" s="30" t="s">
        <v>3</v>
      </c>
      <c r="G2" s="32"/>
      <c r="H2" s="30" t="s">
        <v>4</v>
      </c>
      <c r="I2" s="32"/>
      <c r="J2" s="30" t="s">
        <v>5</v>
      </c>
      <c r="K2" s="32"/>
    </row>
    <row r="3" spans="1:11" ht="14.1" customHeight="1">
      <c r="A3" s="1" t="s">
        <v>6</v>
      </c>
      <c r="B3" s="26" t="s">
        <v>65</v>
      </c>
      <c r="C3" s="1" t="s">
        <v>8</v>
      </c>
      <c r="D3" s="26" t="s">
        <v>65</v>
      </c>
      <c r="E3" s="1" t="s">
        <v>8</v>
      </c>
      <c r="F3" s="26" t="s">
        <v>65</v>
      </c>
      <c r="G3" s="1" t="s">
        <v>8</v>
      </c>
      <c r="H3" s="26" t="s">
        <v>65</v>
      </c>
      <c r="I3" s="1" t="s">
        <v>8</v>
      </c>
      <c r="J3" s="26" t="s">
        <v>65</v>
      </c>
      <c r="K3" s="1" t="s">
        <v>8</v>
      </c>
    </row>
    <row r="4" spans="1:11" ht="14.1" customHeight="1">
      <c r="A4" s="33" t="s">
        <v>21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4.1" customHeight="1">
      <c r="A5" s="9" t="s">
        <v>127</v>
      </c>
      <c r="B5" s="7">
        <v>45</v>
      </c>
      <c r="C5" s="7">
        <v>60</v>
      </c>
      <c r="D5" s="8">
        <v>10.199999999999999</v>
      </c>
      <c r="E5" s="8">
        <v>13.6</v>
      </c>
      <c r="F5" s="8">
        <v>4.4000000000000004</v>
      </c>
      <c r="G5" s="8">
        <v>5.7</v>
      </c>
      <c r="H5" s="8">
        <v>5.7</v>
      </c>
      <c r="I5" s="8">
        <v>7.5</v>
      </c>
      <c r="J5" s="8">
        <v>104</v>
      </c>
      <c r="K5" s="10">
        <v>135</v>
      </c>
    </row>
    <row r="6" spans="1:11" ht="15" customHeight="1">
      <c r="A6" s="9" t="s">
        <v>66</v>
      </c>
      <c r="B6" s="7">
        <v>82</v>
      </c>
      <c r="C6" s="7">
        <v>102</v>
      </c>
      <c r="D6" s="8">
        <v>1.69</v>
      </c>
      <c r="E6" s="8">
        <v>2.11</v>
      </c>
      <c r="F6" s="8">
        <v>1.65</v>
      </c>
      <c r="G6" s="8">
        <v>2.06</v>
      </c>
      <c r="H6" s="8">
        <v>12.18</v>
      </c>
      <c r="I6" s="8">
        <v>15.22</v>
      </c>
      <c r="J6" s="8">
        <v>70.819999999999993</v>
      </c>
      <c r="K6" s="8">
        <v>88.53</v>
      </c>
    </row>
    <row r="7" spans="1:11" ht="15" customHeight="1">
      <c r="A7" s="9" t="s">
        <v>60</v>
      </c>
      <c r="B7" s="7">
        <v>100</v>
      </c>
      <c r="C7" s="7">
        <v>120</v>
      </c>
      <c r="D7" s="8">
        <v>1.76</v>
      </c>
      <c r="E7" s="8">
        <v>1.76</v>
      </c>
      <c r="F7" s="8">
        <v>0.1</v>
      </c>
      <c r="G7" s="8">
        <v>0.1</v>
      </c>
      <c r="H7" s="8">
        <v>5.59</v>
      </c>
      <c r="I7" s="8">
        <v>5.59</v>
      </c>
      <c r="J7" s="8">
        <v>26.46</v>
      </c>
      <c r="K7" s="8">
        <v>26.46</v>
      </c>
    </row>
    <row r="8" spans="1:11" ht="15" customHeight="1">
      <c r="A8" s="9" t="s">
        <v>46</v>
      </c>
      <c r="B8" s="7">
        <v>30</v>
      </c>
      <c r="C8" s="7">
        <v>30</v>
      </c>
      <c r="D8" s="8">
        <v>2.76</v>
      </c>
      <c r="E8" s="8">
        <v>2.76</v>
      </c>
      <c r="F8" s="8">
        <v>0.63</v>
      </c>
      <c r="G8" s="8">
        <v>0.63</v>
      </c>
      <c r="H8" s="8">
        <v>13.68</v>
      </c>
      <c r="I8" s="8">
        <v>13.68</v>
      </c>
      <c r="J8" s="10">
        <v>72.599999999999994</v>
      </c>
      <c r="K8" s="10">
        <v>72.599999999999994</v>
      </c>
    </row>
    <row r="9" spans="1:11" ht="15" customHeight="1">
      <c r="A9" s="9" t="s">
        <v>61</v>
      </c>
      <c r="B9" s="7">
        <v>150</v>
      </c>
      <c r="C9" s="7">
        <v>180</v>
      </c>
      <c r="D9" s="8"/>
      <c r="E9" s="8"/>
      <c r="F9" s="8"/>
      <c r="G9" s="8"/>
      <c r="H9" s="8"/>
      <c r="I9" s="8"/>
      <c r="J9" s="7"/>
      <c r="K9" s="7"/>
    </row>
    <row r="10" spans="1:11" ht="15" customHeight="1">
      <c r="A10" s="12" t="s">
        <v>40</v>
      </c>
      <c r="B10" s="11" t="s">
        <v>17</v>
      </c>
      <c r="C10" s="11" t="s">
        <v>17</v>
      </c>
      <c r="D10" s="13">
        <f>SUM(D5:D9)</f>
        <v>16.409999999999997</v>
      </c>
      <c r="E10" s="13">
        <f t="shared" ref="E10:K10" si="0">SUM(E5:E9)</f>
        <v>20.229999999999997</v>
      </c>
      <c r="F10" s="13">
        <f t="shared" si="0"/>
        <v>6.78</v>
      </c>
      <c r="G10" s="13">
        <f t="shared" si="0"/>
        <v>8.49</v>
      </c>
      <c r="H10" s="13">
        <f t="shared" si="0"/>
        <v>37.15</v>
      </c>
      <c r="I10" s="13">
        <f t="shared" si="0"/>
        <v>41.989999999999995</v>
      </c>
      <c r="J10" s="13">
        <f t="shared" si="0"/>
        <v>273.88</v>
      </c>
      <c r="K10" s="13">
        <f t="shared" si="0"/>
        <v>322.59000000000003</v>
      </c>
    </row>
    <row r="11" spans="1:11" ht="14.1" customHeight="1">
      <c r="A11" s="30" t="s">
        <v>43</v>
      </c>
      <c r="B11" s="31"/>
      <c r="C11" s="31"/>
      <c r="D11" s="31"/>
      <c r="E11" s="31"/>
      <c r="F11" s="31"/>
      <c r="G11" s="31"/>
      <c r="H11" s="31"/>
      <c r="I11" s="31"/>
      <c r="J11" s="31"/>
      <c r="K11" s="32"/>
    </row>
    <row r="12" spans="1:11" ht="17.25" customHeight="1">
      <c r="A12" s="22" t="s">
        <v>67</v>
      </c>
      <c r="B12" s="7">
        <v>150</v>
      </c>
      <c r="C12" s="7">
        <v>200</v>
      </c>
      <c r="D12" s="8">
        <v>2.13</v>
      </c>
      <c r="E12" s="8">
        <v>2.75</v>
      </c>
      <c r="F12" s="8">
        <v>2.5099999999999998</v>
      </c>
      <c r="G12" s="8">
        <v>3.14</v>
      </c>
      <c r="H12" s="8">
        <v>10.029999999999999</v>
      </c>
      <c r="I12" s="8">
        <v>13.13</v>
      </c>
      <c r="J12" s="8">
        <v>68.849999999999994</v>
      </c>
      <c r="K12" s="8">
        <v>88.75</v>
      </c>
    </row>
    <row r="13" spans="1:11" ht="15.95" customHeight="1">
      <c r="A13" s="9" t="s">
        <v>68</v>
      </c>
      <c r="B13" s="7">
        <v>50</v>
      </c>
      <c r="C13" s="7">
        <v>68</v>
      </c>
      <c r="D13" s="8">
        <v>10.8</v>
      </c>
      <c r="E13" s="8">
        <v>14.46</v>
      </c>
      <c r="F13" s="8">
        <v>3.58</v>
      </c>
      <c r="G13" s="8">
        <v>4.62</v>
      </c>
      <c r="H13" s="8">
        <v>8.23</v>
      </c>
      <c r="I13" s="8">
        <v>11.24</v>
      </c>
      <c r="J13" s="8">
        <v>110.74</v>
      </c>
      <c r="K13" s="8">
        <v>147.55000000000001</v>
      </c>
    </row>
    <row r="14" spans="1:11" ht="15.95" customHeight="1">
      <c r="A14" s="9" t="s">
        <v>128</v>
      </c>
      <c r="B14" s="7">
        <v>82</v>
      </c>
      <c r="C14" s="7">
        <v>103</v>
      </c>
      <c r="D14" s="8">
        <v>1.8</v>
      </c>
      <c r="E14" s="8">
        <v>2.2000000000000002</v>
      </c>
      <c r="F14" s="8">
        <v>1.7</v>
      </c>
      <c r="G14" s="8">
        <v>2.1</v>
      </c>
      <c r="H14" s="8">
        <v>11.9</v>
      </c>
      <c r="I14" s="8">
        <v>14.6</v>
      </c>
      <c r="J14" s="8">
        <v>70</v>
      </c>
      <c r="K14" s="8">
        <v>86</v>
      </c>
    </row>
    <row r="15" spans="1:11" ht="15.95" customHeight="1">
      <c r="A15" s="9" t="s">
        <v>69</v>
      </c>
      <c r="B15" s="7">
        <v>40</v>
      </c>
      <c r="C15" s="7">
        <v>65</v>
      </c>
      <c r="D15" s="8">
        <v>0.42</v>
      </c>
      <c r="E15" s="8">
        <v>0.68</v>
      </c>
      <c r="F15" s="8">
        <v>0.03</v>
      </c>
      <c r="G15" s="8">
        <v>0.05</v>
      </c>
      <c r="H15" s="8">
        <v>2.69</v>
      </c>
      <c r="I15" s="8">
        <v>4.37</v>
      </c>
      <c r="J15" s="8">
        <v>10.88</v>
      </c>
      <c r="K15" s="8">
        <v>17.68</v>
      </c>
    </row>
    <row r="16" spans="1:11" ht="15.95" customHeight="1">
      <c r="A16" s="9" t="s">
        <v>46</v>
      </c>
      <c r="B16" s="7">
        <v>30</v>
      </c>
      <c r="C16" s="7">
        <v>30</v>
      </c>
      <c r="D16" s="8">
        <v>2.76</v>
      </c>
      <c r="E16" s="8">
        <v>2.76</v>
      </c>
      <c r="F16" s="8">
        <v>0.63</v>
      </c>
      <c r="G16" s="8">
        <v>0.63</v>
      </c>
      <c r="H16" s="8">
        <v>13.68</v>
      </c>
      <c r="I16" s="8">
        <v>13.68</v>
      </c>
      <c r="J16" s="10">
        <v>72.599999999999994</v>
      </c>
      <c r="K16" s="10">
        <v>72.599999999999994</v>
      </c>
    </row>
    <row r="17" spans="1:11" ht="14.1" customHeight="1">
      <c r="A17" s="9" t="s">
        <v>70</v>
      </c>
      <c r="B17" s="7">
        <v>150</v>
      </c>
      <c r="C17" s="7">
        <v>180</v>
      </c>
      <c r="D17" s="8">
        <v>5.0199999999999996</v>
      </c>
      <c r="E17" s="8">
        <v>6.02</v>
      </c>
      <c r="F17" s="8">
        <v>4.25</v>
      </c>
      <c r="G17" s="8">
        <v>5.0999999999999996</v>
      </c>
      <c r="H17" s="8">
        <v>8.06</v>
      </c>
      <c r="I17" s="8">
        <v>9.67</v>
      </c>
      <c r="J17" s="8">
        <v>89.2</v>
      </c>
      <c r="K17" s="8">
        <v>107.04</v>
      </c>
    </row>
    <row r="18" spans="1:11" ht="15.95" customHeight="1">
      <c r="A18" s="9" t="s">
        <v>53</v>
      </c>
      <c r="B18" s="7">
        <v>60</v>
      </c>
      <c r="C18" s="7">
        <v>80</v>
      </c>
      <c r="D18" s="8">
        <v>0.93</v>
      </c>
      <c r="E18" s="8">
        <v>1.24</v>
      </c>
      <c r="F18" s="8">
        <v>0.06</v>
      </c>
      <c r="G18" s="8">
        <v>0.08</v>
      </c>
      <c r="H18" s="8">
        <v>13.41</v>
      </c>
      <c r="I18" s="8">
        <v>17.88</v>
      </c>
      <c r="J18" s="8">
        <v>54.74</v>
      </c>
      <c r="K18" s="8">
        <v>72.98</v>
      </c>
    </row>
    <row r="19" spans="1:11" ht="15.95" customHeight="1">
      <c r="A19" s="12" t="s">
        <v>47</v>
      </c>
      <c r="B19" s="19" t="s">
        <v>17</v>
      </c>
      <c r="C19" s="19" t="s">
        <v>17</v>
      </c>
      <c r="D19" s="13">
        <f>SUM(D12:D18)</f>
        <v>23.86</v>
      </c>
      <c r="E19" s="13">
        <f t="shared" ref="E19:K19" si="1">SUM(E12:E18)</f>
        <v>30.11</v>
      </c>
      <c r="F19" s="13">
        <f t="shared" si="1"/>
        <v>12.760000000000002</v>
      </c>
      <c r="G19" s="13">
        <f t="shared" si="1"/>
        <v>15.72</v>
      </c>
      <c r="H19" s="13">
        <f t="shared" si="1"/>
        <v>68</v>
      </c>
      <c r="I19" s="13">
        <f t="shared" si="1"/>
        <v>84.57</v>
      </c>
      <c r="J19" s="13">
        <f t="shared" si="1"/>
        <v>477.00999999999993</v>
      </c>
      <c r="K19" s="13">
        <f t="shared" si="1"/>
        <v>592.6</v>
      </c>
    </row>
    <row r="20" spans="1:11" ht="14.1" customHeight="1">
      <c r="A20" s="30" t="s">
        <v>50</v>
      </c>
      <c r="B20" s="31"/>
      <c r="C20" s="31"/>
      <c r="D20" s="31"/>
      <c r="E20" s="31"/>
      <c r="F20" s="31"/>
      <c r="G20" s="31"/>
      <c r="H20" s="31"/>
      <c r="I20" s="31"/>
      <c r="J20" s="31"/>
      <c r="K20" s="32"/>
    </row>
    <row r="21" spans="1:11" ht="14.1" customHeight="1">
      <c r="A21" s="15" t="s">
        <v>71</v>
      </c>
      <c r="B21" s="16">
        <v>100</v>
      </c>
      <c r="C21" s="16">
        <v>114</v>
      </c>
      <c r="D21" s="17">
        <v>5.62</v>
      </c>
      <c r="E21" s="17">
        <v>6.5</v>
      </c>
      <c r="F21" s="17">
        <v>4.9000000000000004</v>
      </c>
      <c r="G21" s="17">
        <v>5.83</v>
      </c>
      <c r="H21" s="17">
        <v>24.3</v>
      </c>
      <c r="I21" s="17">
        <v>27.63</v>
      </c>
      <c r="J21" s="17">
        <v>162.66</v>
      </c>
      <c r="K21" s="17">
        <v>187.69</v>
      </c>
    </row>
    <row r="22" spans="1:11" ht="15" customHeight="1">
      <c r="A22" s="22" t="s">
        <v>72</v>
      </c>
      <c r="B22" s="7">
        <v>57</v>
      </c>
      <c r="C22" s="7">
        <v>85</v>
      </c>
      <c r="D22" s="8">
        <v>0.81</v>
      </c>
      <c r="E22" s="8">
        <v>1.18</v>
      </c>
      <c r="F22" s="8">
        <v>0.78</v>
      </c>
      <c r="G22" s="8">
        <v>1.17</v>
      </c>
      <c r="H22" s="8">
        <v>7.91</v>
      </c>
      <c r="I22" s="8">
        <v>11.38</v>
      </c>
      <c r="J22" s="8">
        <v>37.81</v>
      </c>
      <c r="K22" s="8">
        <v>54.81</v>
      </c>
    </row>
    <row r="23" spans="1:11" ht="15.95" customHeight="1">
      <c r="A23" s="9" t="s">
        <v>73</v>
      </c>
      <c r="B23" s="7">
        <v>100</v>
      </c>
      <c r="C23" s="7">
        <v>125</v>
      </c>
      <c r="D23" s="10">
        <v>3</v>
      </c>
      <c r="E23" s="8">
        <v>3.75</v>
      </c>
      <c r="F23" s="8">
        <v>2.5</v>
      </c>
      <c r="G23" s="8">
        <v>3.12</v>
      </c>
      <c r="H23" s="10">
        <v>3.5</v>
      </c>
      <c r="I23" s="10">
        <v>4.3</v>
      </c>
      <c r="J23" s="10">
        <v>59</v>
      </c>
      <c r="K23" s="8">
        <v>73.75</v>
      </c>
    </row>
    <row r="24" spans="1:11" ht="15.95" customHeight="1">
      <c r="A24" s="12" t="s">
        <v>54</v>
      </c>
      <c r="B24" s="7" t="s">
        <v>17</v>
      </c>
      <c r="C24" s="7" t="s">
        <v>17</v>
      </c>
      <c r="D24" s="13">
        <f>SUM(D21:D23)</f>
        <v>9.43</v>
      </c>
      <c r="E24" s="13">
        <f t="shared" ref="E24:K24" si="2">SUM(E21:E23)</f>
        <v>11.43</v>
      </c>
      <c r="F24" s="13">
        <f t="shared" si="2"/>
        <v>8.18</v>
      </c>
      <c r="G24" s="13">
        <f t="shared" si="2"/>
        <v>10.120000000000001</v>
      </c>
      <c r="H24" s="13">
        <f t="shared" si="2"/>
        <v>35.71</v>
      </c>
      <c r="I24" s="13">
        <f t="shared" si="2"/>
        <v>43.309999999999995</v>
      </c>
      <c r="J24" s="13">
        <f t="shared" si="2"/>
        <v>259.47000000000003</v>
      </c>
      <c r="K24" s="13">
        <f t="shared" si="2"/>
        <v>316.25</v>
      </c>
    </row>
    <row r="25" spans="1:11" ht="15" customHeight="1">
      <c r="A25" s="12" t="s">
        <v>57</v>
      </c>
      <c r="B25" s="7" t="s">
        <v>17</v>
      </c>
      <c r="C25" s="7" t="s">
        <v>17</v>
      </c>
      <c r="D25" s="13">
        <f>D10+D19+D24</f>
        <v>49.699999999999996</v>
      </c>
      <c r="E25" s="13">
        <f t="shared" ref="E25:K25" si="3">E10+E19+E24</f>
        <v>61.769999999999996</v>
      </c>
      <c r="F25" s="13">
        <f t="shared" si="3"/>
        <v>27.720000000000002</v>
      </c>
      <c r="G25" s="13">
        <f t="shared" si="3"/>
        <v>34.33</v>
      </c>
      <c r="H25" s="13">
        <f t="shared" si="3"/>
        <v>140.86000000000001</v>
      </c>
      <c r="I25" s="13">
        <f t="shared" si="3"/>
        <v>169.86999999999998</v>
      </c>
      <c r="J25" s="13">
        <f t="shared" si="3"/>
        <v>1010.3599999999999</v>
      </c>
      <c r="K25" s="13">
        <f t="shared" si="3"/>
        <v>1231.44</v>
      </c>
    </row>
  </sheetData>
  <mergeCells count="9">
    <mergeCell ref="A20:K20"/>
    <mergeCell ref="A11:K11"/>
    <mergeCell ref="A1:K1"/>
    <mergeCell ref="B2:C2"/>
    <mergeCell ref="D2:E2"/>
    <mergeCell ref="F2:G2"/>
    <mergeCell ref="H2:I2"/>
    <mergeCell ref="J2:K2"/>
    <mergeCell ref="A4:K4"/>
  </mergeCells>
  <pageMargins left="0.55118110236220474" right="0.35433070866141736" top="0.78740157480314965" bottom="0.39370078740157483" header="0.51181102362204722" footer="0.51181102362204722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C10" sqref="C10"/>
    </sheetView>
  </sheetViews>
  <sheetFormatPr defaultRowHeight="15"/>
  <cols>
    <col min="1" max="1" width="41.7109375" style="24" customWidth="1"/>
    <col min="2" max="11" width="9.5703125" style="24" customWidth="1"/>
    <col min="12" max="16384" width="9.140625" style="24"/>
  </cols>
  <sheetData>
    <row r="1" spans="1:11" ht="14.1" customHeight="1">
      <c r="A1" s="33" t="s">
        <v>74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8" customHeight="1">
      <c r="A2" s="1" t="s">
        <v>0</v>
      </c>
      <c r="B2" s="30" t="s">
        <v>1</v>
      </c>
      <c r="C2" s="32"/>
      <c r="D2" s="30" t="s">
        <v>2</v>
      </c>
      <c r="E2" s="32"/>
      <c r="F2" s="30" t="s">
        <v>3</v>
      </c>
      <c r="G2" s="32"/>
      <c r="H2" s="30" t="s">
        <v>4</v>
      </c>
      <c r="I2" s="32"/>
      <c r="J2" s="30" t="s">
        <v>5</v>
      </c>
      <c r="K2" s="32"/>
    </row>
    <row r="3" spans="1:11" ht="14.1" customHeight="1">
      <c r="A3" s="1" t="s">
        <v>6</v>
      </c>
      <c r="B3" s="26" t="s">
        <v>65</v>
      </c>
      <c r="C3" s="27" t="s">
        <v>8</v>
      </c>
      <c r="D3" s="26" t="s">
        <v>65</v>
      </c>
      <c r="E3" s="1" t="s">
        <v>8</v>
      </c>
      <c r="F3" s="26" t="s">
        <v>65</v>
      </c>
      <c r="G3" s="1" t="s">
        <v>8</v>
      </c>
      <c r="H3" s="26" t="s">
        <v>65</v>
      </c>
      <c r="I3" s="1" t="s">
        <v>8</v>
      </c>
      <c r="J3" s="26" t="s">
        <v>65</v>
      </c>
      <c r="K3" s="1" t="s">
        <v>8</v>
      </c>
    </row>
    <row r="4" spans="1:11" ht="14.1" customHeight="1">
      <c r="A4" s="2" t="s">
        <v>17</v>
      </c>
      <c r="B4" s="5" t="s">
        <v>17</v>
      </c>
      <c r="C4" s="5" t="s">
        <v>17</v>
      </c>
      <c r="D4" s="5" t="s">
        <v>17</v>
      </c>
      <c r="E4" s="3" t="s">
        <v>21</v>
      </c>
      <c r="F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</row>
    <row r="5" spans="1:11" ht="15" customHeight="1">
      <c r="A5" s="9" t="s">
        <v>75</v>
      </c>
      <c r="B5" s="7">
        <v>80</v>
      </c>
      <c r="C5" s="7">
        <v>100</v>
      </c>
      <c r="D5" s="8">
        <v>4.09</v>
      </c>
      <c r="E5" s="10">
        <v>5.8</v>
      </c>
      <c r="F5" s="8">
        <v>2.42</v>
      </c>
      <c r="G5" s="8">
        <v>3.03</v>
      </c>
      <c r="H5" s="8">
        <v>25.63</v>
      </c>
      <c r="I5" s="8">
        <v>31.85</v>
      </c>
      <c r="J5" s="8">
        <v>142.24</v>
      </c>
      <c r="K5" s="8">
        <v>176.85</v>
      </c>
    </row>
    <row r="6" spans="1:11" ht="13.5" customHeight="1">
      <c r="A6" s="9" t="s">
        <v>129</v>
      </c>
      <c r="B6" s="7" t="s">
        <v>130</v>
      </c>
      <c r="C6" s="7" t="s">
        <v>84</v>
      </c>
      <c r="D6" s="8">
        <v>8.66</v>
      </c>
      <c r="E6" s="8">
        <v>13.05</v>
      </c>
      <c r="F6" s="8">
        <v>6.23</v>
      </c>
      <c r="G6" s="8">
        <v>8.85</v>
      </c>
      <c r="H6" s="8">
        <v>9.4700000000000006</v>
      </c>
      <c r="I6" s="8">
        <v>14.55</v>
      </c>
      <c r="J6" s="8">
        <v>128.63</v>
      </c>
      <c r="K6" s="8">
        <v>190.15</v>
      </c>
    </row>
    <row r="7" spans="1:11" ht="15" customHeight="1">
      <c r="A7" s="9" t="s">
        <v>62</v>
      </c>
      <c r="B7" s="7">
        <v>32</v>
      </c>
      <c r="C7" s="7">
        <v>50</v>
      </c>
      <c r="D7" s="8">
        <v>0.24</v>
      </c>
      <c r="E7" s="8">
        <v>0.32</v>
      </c>
      <c r="F7" s="8">
        <v>0.03</v>
      </c>
      <c r="G7" s="8">
        <v>0.04</v>
      </c>
      <c r="H7" s="8">
        <v>0.92</v>
      </c>
      <c r="I7" s="8">
        <v>0.99</v>
      </c>
      <c r="J7" s="8">
        <v>4.2</v>
      </c>
      <c r="K7" s="8">
        <v>5.2</v>
      </c>
    </row>
    <row r="8" spans="1:11" ht="15.75" customHeight="1">
      <c r="A8" s="22" t="s">
        <v>76</v>
      </c>
      <c r="B8" s="7" t="s">
        <v>30</v>
      </c>
      <c r="C8" s="7" t="s">
        <v>31</v>
      </c>
      <c r="D8" s="8">
        <v>5.0599999999999996</v>
      </c>
      <c r="E8" s="8">
        <v>6.21</v>
      </c>
      <c r="F8" s="8">
        <v>3.53</v>
      </c>
      <c r="G8" s="8">
        <v>4.9800000000000004</v>
      </c>
      <c r="H8" s="8">
        <v>13.68</v>
      </c>
      <c r="I8" s="8">
        <v>13.68</v>
      </c>
      <c r="J8" s="10">
        <v>108.6</v>
      </c>
      <c r="K8" s="8">
        <v>126.6</v>
      </c>
    </row>
    <row r="9" spans="1:11" s="25" customFormat="1" ht="15.75" customHeight="1">
      <c r="A9" s="22" t="s">
        <v>114</v>
      </c>
      <c r="B9" s="7">
        <v>150</v>
      </c>
      <c r="C9" s="7">
        <v>180</v>
      </c>
      <c r="D9" s="8"/>
      <c r="E9" s="8"/>
      <c r="F9" s="8"/>
      <c r="G9" s="8"/>
      <c r="H9" s="8"/>
      <c r="I9" s="8"/>
      <c r="J9" s="10"/>
      <c r="K9" s="8"/>
    </row>
    <row r="10" spans="1:11" ht="15" customHeight="1">
      <c r="A10" s="12" t="s">
        <v>40</v>
      </c>
      <c r="B10" s="11" t="s">
        <v>17</v>
      </c>
      <c r="C10" s="11" t="s">
        <v>17</v>
      </c>
      <c r="D10" s="13">
        <f>SUM(D5:D8)</f>
        <v>18.05</v>
      </c>
      <c r="E10" s="13">
        <f t="shared" ref="E10:K10" si="0">SUM(E5:E8)</f>
        <v>25.380000000000003</v>
      </c>
      <c r="F10" s="13">
        <f t="shared" si="0"/>
        <v>12.209999999999999</v>
      </c>
      <c r="G10" s="13">
        <f t="shared" si="0"/>
        <v>16.899999999999999</v>
      </c>
      <c r="H10" s="13">
        <f t="shared" si="0"/>
        <v>49.7</v>
      </c>
      <c r="I10" s="13">
        <f t="shared" si="0"/>
        <v>61.070000000000007</v>
      </c>
      <c r="J10" s="13">
        <f t="shared" si="0"/>
        <v>383.66999999999996</v>
      </c>
      <c r="K10" s="13">
        <f t="shared" si="0"/>
        <v>498.79999999999995</v>
      </c>
    </row>
    <row r="11" spans="1:11" ht="14.1" customHeight="1">
      <c r="A11" s="30" t="s">
        <v>43</v>
      </c>
      <c r="B11" s="31"/>
      <c r="C11" s="31"/>
      <c r="D11" s="31"/>
      <c r="E11" s="31"/>
      <c r="F11" s="31"/>
      <c r="G11" s="31"/>
      <c r="H11" s="31"/>
      <c r="I11" s="31"/>
      <c r="J11" s="31"/>
      <c r="K11" s="32"/>
    </row>
    <row r="12" spans="1:11" ht="14.1" customHeight="1">
      <c r="A12" s="15" t="s">
        <v>77</v>
      </c>
      <c r="B12" s="16" t="s">
        <v>78</v>
      </c>
      <c r="C12" s="16" t="s">
        <v>79</v>
      </c>
      <c r="D12" s="20">
        <v>5.8</v>
      </c>
      <c r="E12" s="20">
        <v>7</v>
      </c>
      <c r="F12" s="17">
        <v>4.24</v>
      </c>
      <c r="G12" s="17">
        <v>4.8499999999999996</v>
      </c>
      <c r="H12" s="17">
        <v>23.58</v>
      </c>
      <c r="I12" s="17">
        <v>28.12</v>
      </c>
      <c r="J12" s="17">
        <v>156.04</v>
      </c>
      <c r="K12" s="17">
        <v>184.27</v>
      </c>
    </row>
    <row r="13" spans="1:11" ht="14.1" customHeight="1">
      <c r="A13" s="15" t="s">
        <v>80</v>
      </c>
      <c r="B13" s="16">
        <v>82</v>
      </c>
      <c r="C13" s="16">
        <v>102</v>
      </c>
      <c r="D13" s="17">
        <v>2.2200000000000002</v>
      </c>
      <c r="E13" s="17">
        <v>2.77</v>
      </c>
      <c r="F13" s="17">
        <v>2.62</v>
      </c>
      <c r="G13" s="17">
        <v>3.34</v>
      </c>
      <c r="H13" s="17">
        <v>10.58</v>
      </c>
      <c r="I13" s="17">
        <v>13.16</v>
      </c>
      <c r="J13" s="17">
        <v>73.819999999999993</v>
      </c>
      <c r="K13" s="17">
        <v>92.28</v>
      </c>
    </row>
    <row r="14" spans="1:11" ht="14.1" customHeight="1">
      <c r="A14" s="9" t="s">
        <v>81</v>
      </c>
      <c r="B14" s="7">
        <v>35</v>
      </c>
      <c r="C14" s="7">
        <v>47</v>
      </c>
      <c r="D14" s="8">
        <v>0.67</v>
      </c>
      <c r="E14" s="8">
        <v>0.9</v>
      </c>
      <c r="F14" s="8">
        <v>1.53</v>
      </c>
      <c r="G14" s="8">
        <v>2.04</v>
      </c>
      <c r="H14" s="8">
        <v>6.94</v>
      </c>
      <c r="I14" s="8">
        <v>10.88</v>
      </c>
      <c r="J14" s="8">
        <v>45.85</v>
      </c>
      <c r="K14" s="8">
        <v>62.31</v>
      </c>
    </row>
    <row r="15" spans="1:11" ht="14.1" customHeight="1">
      <c r="A15" s="15" t="s">
        <v>82</v>
      </c>
      <c r="B15" s="16" t="s">
        <v>83</v>
      </c>
      <c r="C15" s="16" t="s">
        <v>84</v>
      </c>
      <c r="D15" s="17">
        <v>9.61</v>
      </c>
      <c r="E15" s="17">
        <v>12.82</v>
      </c>
      <c r="F15" s="17">
        <v>3.68</v>
      </c>
      <c r="G15" s="17">
        <v>5.08</v>
      </c>
      <c r="H15" s="17">
        <v>2.69</v>
      </c>
      <c r="I15" s="17">
        <v>3.75</v>
      </c>
      <c r="J15" s="17">
        <v>83.59</v>
      </c>
      <c r="K15" s="17">
        <v>113.63</v>
      </c>
    </row>
    <row r="16" spans="1:11" ht="15" customHeight="1">
      <c r="A16" s="9" t="s">
        <v>85</v>
      </c>
      <c r="B16" s="7">
        <v>60</v>
      </c>
      <c r="C16" s="7">
        <v>80</v>
      </c>
      <c r="D16" s="8">
        <v>0.93</v>
      </c>
      <c r="E16" s="8">
        <v>1.24</v>
      </c>
      <c r="F16" s="8">
        <v>0.06</v>
      </c>
      <c r="G16" s="8">
        <v>0.08</v>
      </c>
      <c r="H16" s="8">
        <v>13.41</v>
      </c>
      <c r="I16" s="8">
        <v>17.88</v>
      </c>
      <c r="J16" s="8">
        <v>54.74</v>
      </c>
      <c r="K16" s="8">
        <v>72.98</v>
      </c>
    </row>
    <row r="17" spans="1:11" ht="15" customHeight="1">
      <c r="A17" s="9" t="s">
        <v>45</v>
      </c>
      <c r="B17" s="7">
        <v>100</v>
      </c>
      <c r="C17" s="7">
        <v>150</v>
      </c>
      <c r="D17" s="8">
        <v>0.23</v>
      </c>
      <c r="E17" s="8">
        <v>0.35</v>
      </c>
      <c r="F17" s="7">
        <v>0</v>
      </c>
      <c r="G17" s="7">
        <v>0</v>
      </c>
      <c r="H17" s="10">
        <v>5.5</v>
      </c>
      <c r="I17" s="8">
        <v>15.75</v>
      </c>
      <c r="J17" s="8">
        <v>39.049999999999997</v>
      </c>
      <c r="K17" s="8">
        <v>46.86</v>
      </c>
    </row>
    <row r="18" spans="1:11" ht="15.95" customHeight="1">
      <c r="A18" s="12" t="s">
        <v>47</v>
      </c>
      <c r="B18" s="19" t="s">
        <v>17</v>
      </c>
      <c r="C18" s="19" t="s">
        <v>17</v>
      </c>
      <c r="D18" s="13">
        <f>SUM(D12:D17)</f>
        <v>19.459999999999997</v>
      </c>
      <c r="E18" s="13">
        <f t="shared" ref="E18:K18" si="1">SUM(E12:E17)</f>
        <v>25.080000000000002</v>
      </c>
      <c r="F18" s="13">
        <f t="shared" si="1"/>
        <v>12.13</v>
      </c>
      <c r="G18" s="13">
        <f t="shared" si="1"/>
        <v>15.39</v>
      </c>
      <c r="H18" s="13">
        <f t="shared" si="1"/>
        <v>62.699999999999989</v>
      </c>
      <c r="I18" s="13">
        <f t="shared" si="1"/>
        <v>89.54</v>
      </c>
      <c r="J18" s="13">
        <f t="shared" si="1"/>
        <v>453.09</v>
      </c>
      <c r="K18" s="13">
        <f t="shared" si="1"/>
        <v>572.33000000000004</v>
      </c>
    </row>
    <row r="19" spans="1:11" ht="14.1" customHeight="1">
      <c r="A19" s="30" t="s">
        <v>50</v>
      </c>
      <c r="B19" s="31"/>
      <c r="C19" s="31"/>
      <c r="D19" s="31"/>
      <c r="E19" s="31"/>
      <c r="F19" s="31"/>
      <c r="G19" s="31"/>
      <c r="H19" s="31"/>
      <c r="I19" s="31"/>
      <c r="J19" s="31"/>
      <c r="K19" s="32"/>
    </row>
    <row r="20" spans="1:11" ht="18.95" customHeight="1">
      <c r="A20" s="9" t="s">
        <v>86</v>
      </c>
      <c r="B20" s="7">
        <v>60</v>
      </c>
      <c r="C20" s="7">
        <v>60</v>
      </c>
      <c r="D20" s="8">
        <v>5.35</v>
      </c>
      <c r="E20" s="8">
        <v>5.35</v>
      </c>
      <c r="F20" s="8">
        <v>6.43</v>
      </c>
      <c r="G20" s="8">
        <v>6.43</v>
      </c>
      <c r="H20" s="8">
        <v>0.31</v>
      </c>
      <c r="I20" s="8">
        <v>0.31</v>
      </c>
      <c r="J20" s="8">
        <v>85.79</v>
      </c>
      <c r="K20" s="8">
        <v>85.79</v>
      </c>
    </row>
    <row r="21" spans="1:11" ht="15" customHeight="1">
      <c r="A21" s="9" t="s">
        <v>87</v>
      </c>
      <c r="B21" s="7">
        <v>60</v>
      </c>
      <c r="C21" s="7">
        <v>80</v>
      </c>
      <c r="D21" s="8">
        <v>0.71</v>
      </c>
      <c r="E21" s="10">
        <v>1</v>
      </c>
      <c r="F21" s="8">
        <v>2.12</v>
      </c>
      <c r="G21" s="10">
        <v>3</v>
      </c>
      <c r="H21" s="8">
        <v>4.54</v>
      </c>
      <c r="I21" s="10">
        <v>7</v>
      </c>
      <c r="J21" s="8">
        <v>38.01</v>
      </c>
      <c r="K21" s="10">
        <v>51</v>
      </c>
    </row>
    <row r="22" spans="1:11" ht="15" customHeight="1">
      <c r="A22" s="9" t="s">
        <v>88</v>
      </c>
      <c r="B22" s="7">
        <v>82</v>
      </c>
      <c r="C22" s="7">
        <v>102</v>
      </c>
      <c r="D22" s="10">
        <v>3.9</v>
      </c>
      <c r="E22" s="8">
        <v>4.55</v>
      </c>
      <c r="F22" s="10">
        <v>3.2</v>
      </c>
      <c r="G22" s="8">
        <v>3.73</v>
      </c>
      <c r="H22" s="10">
        <v>20.3</v>
      </c>
      <c r="I22" s="8">
        <v>23.68</v>
      </c>
      <c r="J22" s="10">
        <v>124.8</v>
      </c>
      <c r="K22" s="10">
        <v>144.6</v>
      </c>
    </row>
    <row r="23" spans="1:11" ht="15" customHeight="1">
      <c r="A23" s="9" t="s">
        <v>89</v>
      </c>
      <c r="B23" s="7">
        <v>30</v>
      </c>
      <c r="C23" s="7">
        <v>30</v>
      </c>
      <c r="D23" s="8">
        <v>2.76</v>
      </c>
      <c r="E23" s="8">
        <v>2.76</v>
      </c>
      <c r="F23" s="8">
        <v>0.63</v>
      </c>
      <c r="G23" s="8">
        <v>0.63</v>
      </c>
      <c r="H23" s="8">
        <v>13.68</v>
      </c>
      <c r="I23" s="8">
        <v>13.68</v>
      </c>
      <c r="J23" s="10">
        <v>72.599999999999994</v>
      </c>
      <c r="K23" s="10">
        <v>72.599999999999994</v>
      </c>
    </row>
    <row r="24" spans="1:11" ht="14.1" customHeight="1">
      <c r="A24" s="9" t="s">
        <v>90</v>
      </c>
      <c r="B24" s="7">
        <v>100</v>
      </c>
      <c r="C24" s="7">
        <v>120</v>
      </c>
      <c r="D24" s="8">
        <v>2.82</v>
      </c>
      <c r="E24" s="10">
        <v>3.4</v>
      </c>
      <c r="F24" s="10">
        <v>2.5</v>
      </c>
      <c r="G24" s="10">
        <v>3</v>
      </c>
      <c r="H24" s="8">
        <v>4.7300000000000004</v>
      </c>
      <c r="I24" s="10">
        <v>5.7</v>
      </c>
      <c r="J24" s="7">
        <v>52</v>
      </c>
      <c r="K24" s="10">
        <v>62.4</v>
      </c>
    </row>
    <row r="25" spans="1:11" ht="15" customHeight="1">
      <c r="A25" s="9" t="s">
        <v>91</v>
      </c>
      <c r="B25" s="7">
        <v>60</v>
      </c>
      <c r="C25" s="7">
        <v>80</v>
      </c>
      <c r="D25" s="8">
        <v>0.24</v>
      </c>
      <c r="E25" s="8">
        <v>0.32</v>
      </c>
      <c r="F25" s="8">
        <v>0.24</v>
      </c>
      <c r="G25" s="8">
        <v>0.32</v>
      </c>
      <c r="H25" s="8">
        <v>6.24</v>
      </c>
      <c r="I25" s="8">
        <v>8.32</v>
      </c>
      <c r="J25" s="10">
        <v>27</v>
      </c>
      <c r="K25" s="10">
        <v>27</v>
      </c>
    </row>
    <row r="26" spans="1:11" ht="18.95" customHeight="1">
      <c r="A26" s="12" t="s">
        <v>54</v>
      </c>
      <c r="B26" s="28" t="s">
        <v>17</v>
      </c>
      <c r="C26" s="28" t="s">
        <v>17</v>
      </c>
      <c r="D26" s="13">
        <f>SUM(D20:D25)</f>
        <v>15.78</v>
      </c>
      <c r="E26" s="13">
        <f t="shared" ref="E26:K26" si="2">SUM(E20:E25)</f>
        <v>17.38</v>
      </c>
      <c r="F26" s="13">
        <f t="shared" si="2"/>
        <v>15.120000000000001</v>
      </c>
      <c r="G26" s="13">
        <f t="shared" si="2"/>
        <v>17.11</v>
      </c>
      <c r="H26" s="13">
        <f t="shared" si="2"/>
        <v>49.800000000000004</v>
      </c>
      <c r="I26" s="13">
        <f t="shared" si="2"/>
        <v>58.690000000000005</v>
      </c>
      <c r="J26" s="13">
        <f t="shared" si="2"/>
        <v>400.20000000000005</v>
      </c>
      <c r="K26" s="13">
        <f t="shared" si="2"/>
        <v>443.39</v>
      </c>
    </row>
    <row r="27" spans="1:11" ht="15.95" customHeight="1">
      <c r="A27" s="12" t="s">
        <v>57</v>
      </c>
      <c r="B27" s="28" t="s">
        <v>17</v>
      </c>
      <c r="C27" s="28" t="s">
        <v>17</v>
      </c>
      <c r="D27" s="13">
        <f t="shared" ref="D27:K27" si="3">D10+D18+D26</f>
        <v>53.29</v>
      </c>
      <c r="E27" s="13">
        <f t="shared" si="3"/>
        <v>67.84</v>
      </c>
      <c r="F27" s="13">
        <f t="shared" si="3"/>
        <v>39.46</v>
      </c>
      <c r="G27" s="13">
        <f t="shared" si="3"/>
        <v>49.4</v>
      </c>
      <c r="H27" s="13">
        <f t="shared" si="3"/>
        <v>162.19999999999999</v>
      </c>
      <c r="I27" s="13">
        <f t="shared" si="3"/>
        <v>209.3</v>
      </c>
      <c r="J27" s="13">
        <f t="shared" si="3"/>
        <v>1236.96</v>
      </c>
      <c r="K27" s="13">
        <f t="shared" si="3"/>
        <v>1514.52</v>
      </c>
    </row>
  </sheetData>
  <mergeCells count="8">
    <mergeCell ref="A11:K11"/>
    <mergeCell ref="A19:K19"/>
    <mergeCell ref="A1:K1"/>
    <mergeCell ref="B2:C2"/>
    <mergeCell ref="D2:E2"/>
    <mergeCell ref="F2:G2"/>
    <mergeCell ref="H2:I2"/>
    <mergeCell ref="J2:K2"/>
  </mergeCells>
  <pageMargins left="0.55118110236220474" right="0.35433070866141736" top="0.78740157480314965" bottom="0.3937007874015748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7"/>
  <sheetViews>
    <sheetView workbookViewId="0">
      <selection activeCell="A10" sqref="A10"/>
    </sheetView>
  </sheetViews>
  <sheetFormatPr defaultRowHeight="15"/>
  <cols>
    <col min="1" max="1" width="41.7109375" style="24" customWidth="1"/>
    <col min="2" max="11" width="9.5703125" style="24" customWidth="1"/>
    <col min="12" max="16384" width="9.140625" style="24"/>
  </cols>
  <sheetData>
    <row r="1" spans="1:11" ht="14.1" customHeight="1">
      <c r="A1" s="33" t="s">
        <v>92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18.95" customHeight="1">
      <c r="A2" s="1" t="s">
        <v>0</v>
      </c>
      <c r="B2" s="30" t="s">
        <v>1</v>
      </c>
      <c r="C2" s="32"/>
      <c r="D2" s="30" t="s">
        <v>2</v>
      </c>
      <c r="E2" s="32"/>
      <c r="F2" s="30" t="s">
        <v>3</v>
      </c>
      <c r="G2" s="32"/>
      <c r="H2" s="30" t="s">
        <v>4</v>
      </c>
      <c r="I2" s="32"/>
      <c r="J2" s="30" t="s">
        <v>5</v>
      </c>
      <c r="K2" s="32"/>
    </row>
    <row r="3" spans="1:11" ht="14.1" customHeight="1">
      <c r="A3" s="1" t="s">
        <v>6</v>
      </c>
      <c r="B3" s="26" t="s">
        <v>65</v>
      </c>
      <c r="C3" s="1" t="s">
        <v>8</v>
      </c>
      <c r="D3" s="26" t="s">
        <v>65</v>
      </c>
      <c r="E3" s="1" t="s">
        <v>8</v>
      </c>
      <c r="F3" s="26" t="s">
        <v>65</v>
      </c>
      <c r="G3" s="1" t="s">
        <v>8</v>
      </c>
      <c r="H3" s="26" t="s">
        <v>65</v>
      </c>
      <c r="I3" s="1" t="s">
        <v>8</v>
      </c>
      <c r="J3" s="26" t="s">
        <v>65</v>
      </c>
      <c r="K3" s="1" t="s">
        <v>8</v>
      </c>
    </row>
    <row r="4" spans="1:11" ht="14.1" customHeight="1">
      <c r="A4" s="2" t="s">
        <v>17</v>
      </c>
      <c r="B4" s="5" t="s">
        <v>17</v>
      </c>
      <c r="C4" s="5" t="s">
        <v>17</v>
      </c>
      <c r="D4" s="5" t="s">
        <v>17</v>
      </c>
      <c r="E4" s="3" t="s">
        <v>21</v>
      </c>
      <c r="F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</row>
    <row r="5" spans="1:11" ht="18" customHeight="1">
      <c r="A5" s="9" t="s">
        <v>131</v>
      </c>
      <c r="B5" s="7">
        <v>82</v>
      </c>
      <c r="C5" s="7">
        <v>106</v>
      </c>
      <c r="D5" s="8">
        <v>3</v>
      </c>
      <c r="E5" s="8">
        <v>3.9</v>
      </c>
      <c r="F5" s="8">
        <v>1.8</v>
      </c>
      <c r="G5" s="8">
        <v>2.2000000000000002</v>
      </c>
      <c r="H5" s="8">
        <v>19.600000000000001</v>
      </c>
      <c r="I5" s="8">
        <v>25.5</v>
      </c>
      <c r="J5" s="8">
        <v>108</v>
      </c>
      <c r="K5" s="8">
        <v>140</v>
      </c>
    </row>
    <row r="6" spans="1:11" ht="18" customHeight="1">
      <c r="A6" s="9" t="s">
        <v>132</v>
      </c>
      <c r="B6" s="7" t="s">
        <v>93</v>
      </c>
      <c r="C6" s="7" t="s">
        <v>94</v>
      </c>
      <c r="D6" s="8">
        <v>9.65</v>
      </c>
      <c r="E6" s="8">
        <v>12.86</v>
      </c>
      <c r="F6" s="8">
        <v>3.34</v>
      </c>
      <c r="G6" s="8">
        <v>4.29</v>
      </c>
      <c r="H6" s="8">
        <v>1.75</v>
      </c>
      <c r="I6" s="8">
        <v>4.26</v>
      </c>
      <c r="J6" s="8">
        <v>83.23</v>
      </c>
      <c r="K6" s="8">
        <v>109.14</v>
      </c>
    </row>
    <row r="7" spans="1:11" ht="15" customHeight="1">
      <c r="A7" s="9" t="s">
        <v>60</v>
      </c>
      <c r="B7" s="7">
        <v>100</v>
      </c>
      <c r="C7" s="7">
        <v>120</v>
      </c>
      <c r="D7" s="8">
        <v>1.76</v>
      </c>
      <c r="E7" s="8">
        <v>1.76</v>
      </c>
      <c r="F7" s="8">
        <v>0.1</v>
      </c>
      <c r="G7" s="8">
        <v>0.1</v>
      </c>
      <c r="H7" s="8">
        <v>5.59</v>
      </c>
      <c r="I7" s="8">
        <v>5.59</v>
      </c>
      <c r="J7" s="8">
        <v>26.46</v>
      </c>
      <c r="K7" s="8">
        <v>26.46</v>
      </c>
    </row>
    <row r="8" spans="1:11" ht="27.95" customHeight="1">
      <c r="A8" s="6" t="s">
        <v>95</v>
      </c>
      <c r="B8" s="7" t="s">
        <v>30</v>
      </c>
      <c r="C8" s="7" t="s">
        <v>31</v>
      </c>
      <c r="D8" s="8">
        <v>5.0599999999999996</v>
      </c>
      <c r="E8" s="8">
        <v>6.21</v>
      </c>
      <c r="F8" s="8">
        <v>3.53</v>
      </c>
      <c r="G8" s="8">
        <v>4.9800000000000004</v>
      </c>
      <c r="H8" s="8">
        <v>13.68</v>
      </c>
      <c r="I8" s="8">
        <v>13.68</v>
      </c>
      <c r="J8" s="10">
        <v>108.6</v>
      </c>
      <c r="K8" s="8">
        <v>126.6</v>
      </c>
    </row>
    <row r="9" spans="1:11" ht="15" customHeight="1">
      <c r="A9" s="9" t="s">
        <v>96</v>
      </c>
      <c r="B9" s="7">
        <v>120</v>
      </c>
      <c r="C9" s="7">
        <v>180</v>
      </c>
      <c r="D9" s="8">
        <v>0.12</v>
      </c>
      <c r="E9" s="8">
        <v>0.18</v>
      </c>
      <c r="F9" s="7">
        <v>0</v>
      </c>
      <c r="G9" s="7">
        <v>0</v>
      </c>
      <c r="H9" s="8">
        <v>19.079999999999998</v>
      </c>
      <c r="I9" s="8">
        <v>28.62</v>
      </c>
      <c r="J9" s="10">
        <v>81.599999999999994</v>
      </c>
      <c r="K9" s="8">
        <v>116.32</v>
      </c>
    </row>
    <row r="10" spans="1:11" ht="15" customHeight="1">
      <c r="A10" s="12" t="s">
        <v>40</v>
      </c>
      <c r="B10" s="11" t="s">
        <v>17</v>
      </c>
      <c r="C10" s="11" t="s">
        <v>17</v>
      </c>
      <c r="D10" s="13">
        <f>SUM(D5:D9)</f>
        <v>19.59</v>
      </c>
      <c r="E10" s="13">
        <f t="shared" ref="E10:K10" si="0">SUM(E5:E9)</f>
        <v>24.91</v>
      </c>
      <c r="F10" s="13">
        <f t="shared" si="0"/>
        <v>8.77</v>
      </c>
      <c r="G10" s="13">
        <f t="shared" si="0"/>
        <v>11.57</v>
      </c>
      <c r="H10" s="13">
        <f t="shared" si="0"/>
        <v>59.7</v>
      </c>
      <c r="I10" s="13">
        <f t="shared" si="0"/>
        <v>77.649999999999991</v>
      </c>
      <c r="J10" s="13">
        <f t="shared" si="0"/>
        <v>407.89</v>
      </c>
      <c r="K10" s="13">
        <f t="shared" si="0"/>
        <v>518.52</v>
      </c>
    </row>
    <row r="11" spans="1:11" ht="14.1" customHeight="1">
      <c r="A11" s="30" t="s">
        <v>43</v>
      </c>
      <c r="B11" s="31"/>
      <c r="C11" s="31"/>
      <c r="D11" s="31"/>
      <c r="E11" s="31"/>
      <c r="F11" s="31"/>
      <c r="G11" s="31"/>
      <c r="H11" s="31"/>
      <c r="I11" s="31"/>
      <c r="J11" s="31"/>
      <c r="K11" s="32"/>
    </row>
    <row r="12" spans="1:11" ht="14.1" customHeight="1">
      <c r="A12" s="15" t="s">
        <v>97</v>
      </c>
      <c r="B12" s="16" t="s">
        <v>78</v>
      </c>
      <c r="C12" s="16" t="s">
        <v>79</v>
      </c>
      <c r="D12" s="17">
        <v>1.32</v>
      </c>
      <c r="E12" s="17">
        <v>1.74</v>
      </c>
      <c r="F12" s="17">
        <v>2.99</v>
      </c>
      <c r="G12" s="17">
        <v>3.74</v>
      </c>
      <c r="H12" s="17">
        <v>7.71</v>
      </c>
      <c r="I12" s="17">
        <v>10.27</v>
      </c>
      <c r="J12" s="17">
        <v>61.49</v>
      </c>
      <c r="K12" s="17">
        <v>79.78</v>
      </c>
    </row>
    <row r="13" spans="1:11" ht="14.1" customHeight="1">
      <c r="A13" s="18" t="s">
        <v>17</v>
      </c>
      <c r="B13" s="21">
        <v>15</v>
      </c>
      <c r="C13" s="21">
        <v>25</v>
      </c>
      <c r="D13" s="18" t="s">
        <v>17</v>
      </c>
      <c r="E13" s="18" t="s">
        <v>17</v>
      </c>
      <c r="F13" s="18" t="s">
        <v>17</v>
      </c>
      <c r="G13" s="18" t="s">
        <v>17</v>
      </c>
      <c r="H13" s="18" t="s">
        <v>17</v>
      </c>
      <c r="I13" s="18" t="s">
        <v>17</v>
      </c>
      <c r="J13" s="18" t="s">
        <v>17</v>
      </c>
      <c r="K13" s="18" t="s">
        <v>17</v>
      </c>
    </row>
    <row r="14" spans="1:11" ht="14.1" customHeight="1">
      <c r="A14" s="15" t="s">
        <v>98</v>
      </c>
      <c r="B14" s="16" t="s">
        <v>99</v>
      </c>
      <c r="C14" s="16" t="s">
        <v>100</v>
      </c>
      <c r="D14" s="17">
        <v>11.99</v>
      </c>
      <c r="E14" s="17">
        <v>15.91</v>
      </c>
      <c r="F14" s="17">
        <v>5.43</v>
      </c>
      <c r="G14" s="17">
        <v>7.28</v>
      </c>
      <c r="H14" s="17">
        <v>3.75</v>
      </c>
      <c r="I14" s="17">
        <v>5.08</v>
      </c>
      <c r="J14" s="17">
        <v>111.76</v>
      </c>
      <c r="K14" s="17">
        <v>149.34</v>
      </c>
    </row>
    <row r="15" spans="1:11" ht="14.1" customHeight="1">
      <c r="A15" s="15" t="s">
        <v>101</v>
      </c>
      <c r="B15" s="16">
        <v>82</v>
      </c>
      <c r="C15" s="16">
        <v>102</v>
      </c>
      <c r="D15" s="17">
        <v>4.24</v>
      </c>
      <c r="E15" s="17">
        <v>5.31</v>
      </c>
      <c r="F15" s="17">
        <v>2.56</v>
      </c>
      <c r="G15" s="20">
        <v>3.2</v>
      </c>
      <c r="H15" s="17">
        <v>21.2</v>
      </c>
      <c r="I15" s="17">
        <v>26.58</v>
      </c>
      <c r="J15" s="17">
        <v>125.45</v>
      </c>
      <c r="K15" s="17">
        <v>157.22999999999999</v>
      </c>
    </row>
    <row r="16" spans="1:11" ht="15" customHeight="1">
      <c r="A16" s="9" t="s">
        <v>46</v>
      </c>
      <c r="B16" s="7">
        <v>30</v>
      </c>
      <c r="C16" s="7">
        <v>30</v>
      </c>
      <c r="D16" s="8">
        <v>2.76</v>
      </c>
      <c r="E16" s="8">
        <v>2.76</v>
      </c>
      <c r="F16" s="8">
        <v>0.63</v>
      </c>
      <c r="G16" s="8">
        <v>0.63</v>
      </c>
      <c r="H16" s="8">
        <v>13.68</v>
      </c>
      <c r="I16" s="8">
        <v>13.68</v>
      </c>
      <c r="J16" s="10">
        <v>72.599999999999994</v>
      </c>
      <c r="K16" s="10">
        <v>72.599999999999994</v>
      </c>
    </row>
    <row r="17" spans="1:11" ht="18" customHeight="1">
      <c r="A17" s="6" t="s">
        <v>102</v>
      </c>
      <c r="B17" s="7">
        <v>32</v>
      </c>
      <c r="C17" s="7">
        <v>64</v>
      </c>
      <c r="D17" s="8">
        <v>0.24</v>
      </c>
      <c r="E17" s="8">
        <v>1.28</v>
      </c>
      <c r="F17" s="8">
        <v>0.03</v>
      </c>
      <c r="G17" s="10">
        <v>3.61</v>
      </c>
      <c r="H17" s="8">
        <v>0.92</v>
      </c>
      <c r="I17" s="8">
        <v>4.8499999999999996</v>
      </c>
      <c r="J17" s="8">
        <v>4.2</v>
      </c>
      <c r="K17" s="8">
        <v>55.54</v>
      </c>
    </row>
    <row r="18" spans="1:11" ht="15" customHeight="1">
      <c r="A18" s="9" t="s">
        <v>61</v>
      </c>
      <c r="B18" s="7">
        <v>150</v>
      </c>
      <c r="C18" s="7">
        <v>180</v>
      </c>
      <c r="D18" s="11" t="s">
        <v>17</v>
      </c>
      <c r="E18" s="11" t="s">
        <v>17</v>
      </c>
      <c r="F18" s="11" t="s">
        <v>17</v>
      </c>
      <c r="G18" s="11" t="s">
        <v>17</v>
      </c>
      <c r="H18" s="11" t="s">
        <v>17</v>
      </c>
      <c r="I18" s="11" t="s">
        <v>17</v>
      </c>
      <c r="J18" s="11" t="s">
        <v>17</v>
      </c>
      <c r="K18" s="11" t="s">
        <v>17</v>
      </c>
    </row>
    <row r="19" spans="1:11" ht="15" customHeight="1">
      <c r="A19" s="9" t="s">
        <v>103</v>
      </c>
      <c r="B19" s="7">
        <v>60</v>
      </c>
      <c r="C19" s="7">
        <v>80</v>
      </c>
      <c r="D19" s="8">
        <v>0.24</v>
      </c>
      <c r="E19" s="8">
        <v>0.32</v>
      </c>
      <c r="F19" s="8">
        <v>0.24</v>
      </c>
      <c r="G19" s="8">
        <v>0.32</v>
      </c>
      <c r="H19" s="8">
        <v>6.24</v>
      </c>
      <c r="I19" s="8">
        <v>8.32</v>
      </c>
      <c r="J19" s="10">
        <v>27</v>
      </c>
      <c r="K19" s="10">
        <v>6</v>
      </c>
    </row>
    <row r="20" spans="1:11" ht="15.95" customHeight="1">
      <c r="A20" s="12" t="s">
        <v>47</v>
      </c>
      <c r="B20" s="19" t="s">
        <v>17</v>
      </c>
      <c r="C20" s="19" t="s">
        <v>17</v>
      </c>
      <c r="D20" s="13">
        <f>SUM(D12:D19)</f>
        <v>20.79</v>
      </c>
      <c r="E20" s="13">
        <f t="shared" ref="E20:K20" si="1">SUM(E12:E19)</f>
        <v>27.32</v>
      </c>
      <c r="F20" s="13">
        <f t="shared" si="1"/>
        <v>11.88</v>
      </c>
      <c r="G20" s="13">
        <f t="shared" si="1"/>
        <v>18.78</v>
      </c>
      <c r="H20" s="13">
        <f t="shared" si="1"/>
        <v>53.5</v>
      </c>
      <c r="I20" s="13">
        <f t="shared" si="1"/>
        <v>68.78</v>
      </c>
      <c r="J20" s="13">
        <f t="shared" si="1"/>
        <v>402.49999999999994</v>
      </c>
      <c r="K20" s="13">
        <f t="shared" si="1"/>
        <v>520.49</v>
      </c>
    </row>
    <row r="21" spans="1:11" ht="14.1" customHeight="1">
      <c r="A21" s="30" t="s">
        <v>50</v>
      </c>
      <c r="B21" s="31"/>
      <c r="C21" s="31"/>
      <c r="D21" s="31"/>
      <c r="E21" s="31"/>
      <c r="F21" s="31"/>
      <c r="G21" s="31"/>
      <c r="H21" s="31"/>
      <c r="I21" s="31"/>
      <c r="J21" s="31"/>
      <c r="K21" s="32"/>
    </row>
    <row r="22" spans="1:11" ht="27.95" customHeight="1">
      <c r="A22" s="6" t="s">
        <v>104</v>
      </c>
      <c r="B22" s="7" t="s">
        <v>105</v>
      </c>
      <c r="C22" s="7" t="s">
        <v>106</v>
      </c>
      <c r="D22" s="8">
        <v>10.44</v>
      </c>
      <c r="E22" s="10">
        <v>13.7</v>
      </c>
      <c r="F22" s="8">
        <v>6.05</v>
      </c>
      <c r="G22" s="10">
        <v>7.9</v>
      </c>
      <c r="H22" s="8">
        <v>7.41</v>
      </c>
      <c r="I22" s="8">
        <v>14.85</v>
      </c>
      <c r="J22" s="8">
        <v>141.66</v>
      </c>
      <c r="K22" s="8">
        <v>185.17</v>
      </c>
    </row>
    <row r="23" spans="1:11" ht="14.1" customHeight="1">
      <c r="A23" s="15" t="s">
        <v>107</v>
      </c>
      <c r="B23" s="16">
        <v>82</v>
      </c>
      <c r="C23" s="16">
        <v>102</v>
      </c>
      <c r="D23" s="17">
        <v>2.2200000000000002</v>
      </c>
      <c r="E23" s="17">
        <v>2.77</v>
      </c>
      <c r="F23" s="17">
        <v>2.67</v>
      </c>
      <c r="G23" s="17">
        <v>3.34</v>
      </c>
      <c r="H23" s="17">
        <v>10.53</v>
      </c>
      <c r="I23" s="17">
        <v>13.16</v>
      </c>
      <c r="J23" s="17">
        <v>73.819999999999993</v>
      </c>
      <c r="K23" s="17">
        <v>92.28</v>
      </c>
    </row>
    <row r="24" spans="1:11" ht="14.1" customHeight="1">
      <c r="A24" s="9" t="s">
        <v>108</v>
      </c>
      <c r="B24" s="7">
        <v>100</v>
      </c>
      <c r="C24" s="7">
        <v>120</v>
      </c>
      <c r="D24" s="8">
        <v>2.82</v>
      </c>
      <c r="E24" s="10">
        <v>3.4</v>
      </c>
      <c r="F24" s="10">
        <v>2.5</v>
      </c>
      <c r="G24" s="10">
        <v>3</v>
      </c>
      <c r="H24" s="8">
        <v>4.7300000000000004</v>
      </c>
      <c r="I24" s="10">
        <v>5.7</v>
      </c>
      <c r="J24" s="7">
        <v>52</v>
      </c>
      <c r="K24" s="7">
        <v>62</v>
      </c>
    </row>
    <row r="25" spans="1:11" ht="15" customHeight="1">
      <c r="A25" s="9" t="s">
        <v>109</v>
      </c>
      <c r="B25" s="7">
        <v>60</v>
      </c>
      <c r="C25" s="7">
        <v>80</v>
      </c>
      <c r="D25" s="8">
        <v>0.93</v>
      </c>
      <c r="E25" s="8">
        <v>1.24</v>
      </c>
      <c r="F25" s="8">
        <v>0.06</v>
      </c>
      <c r="G25" s="8">
        <v>0.08</v>
      </c>
      <c r="H25" s="8">
        <v>13.41</v>
      </c>
      <c r="I25" s="8">
        <v>17.88</v>
      </c>
      <c r="J25" s="8">
        <v>54.74</v>
      </c>
      <c r="K25" s="8">
        <v>72.98</v>
      </c>
    </row>
    <row r="26" spans="1:11" ht="15" customHeight="1">
      <c r="A26" s="12" t="s">
        <v>54</v>
      </c>
      <c r="B26" s="11" t="s">
        <v>17</v>
      </c>
      <c r="C26" s="11" t="s">
        <v>17</v>
      </c>
      <c r="D26" s="13">
        <f>SUM(D22:D25)</f>
        <v>16.41</v>
      </c>
      <c r="E26" s="13">
        <f t="shared" ref="E26:K26" si="2">SUM(E22:E25)</f>
        <v>21.109999999999996</v>
      </c>
      <c r="F26" s="13">
        <f t="shared" si="2"/>
        <v>11.28</v>
      </c>
      <c r="G26" s="13">
        <f t="shared" si="2"/>
        <v>14.32</v>
      </c>
      <c r="H26" s="13">
        <f t="shared" si="2"/>
        <v>36.08</v>
      </c>
      <c r="I26" s="13">
        <f t="shared" si="2"/>
        <v>51.59</v>
      </c>
      <c r="J26" s="13">
        <f t="shared" si="2"/>
        <v>322.22000000000003</v>
      </c>
      <c r="K26" s="13">
        <f t="shared" si="2"/>
        <v>412.43</v>
      </c>
    </row>
    <row r="27" spans="1:11" ht="14.1" customHeight="1">
      <c r="A27" s="12" t="s">
        <v>57</v>
      </c>
      <c r="B27" s="11" t="s">
        <v>17</v>
      </c>
      <c r="C27" s="11" t="s">
        <v>17</v>
      </c>
      <c r="D27" s="13">
        <f t="shared" ref="D27:K27" si="3">D10+D20+D26</f>
        <v>56.789999999999992</v>
      </c>
      <c r="E27" s="13">
        <f t="shared" si="3"/>
        <v>73.34</v>
      </c>
      <c r="F27" s="13">
        <f t="shared" si="3"/>
        <v>31.93</v>
      </c>
      <c r="G27" s="13">
        <f t="shared" si="3"/>
        <v>44.67</v>
      </c>
      <c r="H27" s="13">
        <f t="shared" si="3"/>
        <v>149.28</v>
      </c>
      <c r="I27" s="13">
        <f t="shared" si="3"/>
        <v>198.02</v>
      </c>
      <c r="J27" s="13">
        <f t="shared" si="3"/>
        <v>1132.6099999999999</v>
      </c>
      <c r="K27" s="13">
        <f t="shared" si="3"/>
        <v>1451.44</v>
      </c>
    </row>
  </sheetData>
  <mergeCells count="8">
    <mergeCell ref="A11:K11"/>
    <mergeCell ref="A21:K21"/>
    <mergeCell ref="A1:K1"/>
    <mergeCell ref="B2:C2"/>
    <mergeCell ref="D2:E2"/>
    <mergeCell ref="F2:G2"/>
    <mergeCell ref="H2:I2"/>
    <mergeCell ref="J2:K2"/>
  </mergeCells>
  <pageMargins left="0.55118110236220474" right="0.35433070866141736" top="0.78740157480314965" bottom="0.3937007874015748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"/>
  <sheetViews>
    <sheetView tabSelected="1" topLeftCell="A7" workbookViewId="0">
      <selection activeCell="C27" sqref="C27"/>
    </sheetView>
  </sheetViews>
  <sheetFormatPr defaultRowHeight="15"/>
  <cols>
    <col min="1" max="1" width="41.7109375" style="24" customWidth="1"/>
    <col min="2" max="11" width="9.5703125" style="24" customWidth="1"/>
    <col min="12" max="16384" width="9.140625" style="24"/>
  </cols>
  <sheetData>
    <row r="1" spans="1:11" ht="14.1" customHeight="1">
      <c r="A1" s="33" t="s">
        <v>110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21.95" customHeight="1">
      <c r="A2" s="1" t="s">
        <v>0</v>
      </c>
      <c r="B2" s="30" t="s">
        <v>1</v>
      </c>
      <c r="C2" s="32"/>
      <c r="D2" s="30" t="s">
        <v>2</v>
      </c>
      <c r="E2" s="32"/>
      <c r="F2" s="30" t="s">
        <v>3</v>
      </c>
      <c r="G2" s="32"/>
      <c r="H2" s="30" t="s">
        <v>4</v>
      </c>
      <c r="I2" s="32"/>
      <c r="J2" s="30" t="s">
        <v>5</v>
      </c>
      <c r="K2" s="32"/>
    </row>
    <row r="3" spans="1:11" ht="14.1" customHeight="1">
      <c r="A3" s="1" t="s">
        <v>6</v>
      </c>
      <c r="B3" s="26" t="s">
        <v>65</v>
      </c>
      <c r="C3" s="1" t="s">
        <v>8</v>
      </c>
      <c r="D3" s="26" t="s">
        <v>65</v>
      </c>
      <c r="E3" s="1" t="s">
        <v>8</v>
      </c>
      <c r="F3" s="26" t="s">
        <v>65</v>
      </c>
      <c r="G3" s="1" t="s">
        <v>8</v>
      </c>
      <c r="H3" s="26" t="s">
        <v>65</v>
      </c>
      <c r="I3" s="1" t="s">
        <v>8</v>
      </c>
      <c r="J3" s="26" t="s">
        <v>65</v>
      </c>
      <c r="K3" s="1" t="s">
        <v>8</v>
      </c>
    </row>
    <row r="4" spans="1:11" ht="14.1" customHeight="1">
      <c r="A4" s="2" t="s">
        <v>17</v>
      </c>
      <c r="B4" s="5" t="s">
        <v>17</v>
      </c>
      <c r="C4" s="5" t="s">
        <v>17</v>
      </c>
      <c r="D4" s="5" t="s">
        <v>17</v>
      </c>
      <c r="E4" s="3" t="s">
        <v>21</v>
      </c>
      <c r="F4" s="5" t="s">
        <v>17</v>
      </c>
      <c r="G4" s="5" t="s">
        <v>17</v>
      </c>
      <c r="H4" s="5" t="s">
        <v>17</v>
      </c>
      <c r="I4" s="5" t="s">
        <v>17</v>
      </c>
      <c r="J4" s="5" t="s">
        <v>17</v>
      </c>
      <c r="K4" s="5" t="s">
        <v>17</v>
      </c>
    </row>
    <row r="5" spans="1:11" ht="15.75" customHeight="1">
      <c r="A5" s="9" t="s">
        <v>133</v>
      </c>
      <c r="B5" s="7">
        <v>58</v>
      </c>
      <c r="C5" s="7">
        <v>77</v>
      </c>
      <c r="D5" s="8">
        <v>10.1</v>
      </c>
      <c r="E5" s="8">
        <v>13.6</v>
      </c>
      <c r="F5" s="8">
        <v>2.8</v>
      </c>
      <c r="G5" s="8">
        <v>3.7</v>
      </c>
      <c r="H5" s="8">
        <v>5</v>
      </c>
      <c r="I5" s="8">
        <v>5.8</v>
      </c>
      <c r="J5" s="8">
        <v>86</v>
      </c>
      <c r="K5" s="8">
        <v>114</v>
      </c>
    </row>
    <row r="6" spans="1:11" ht="15.75" customHeight="1">
      <c r="A6" s="9" t="s">
        <v>111</v>
      </c>
      <c r="B6" s="7">
        <v>82</v>
      </c>
      <c r="C6" s="7">
        <v>102</v>
      </c>
      <c r="D6" s="8">
        <v>2.97</v>
      </c>
      <c r="E6" s="8">
        <v>3.57</v>
      </c>
      <c r="F6" s="8">
        <v>1.83</v>
      </c>
      <c r="G6" s="8">
        <v>2.27</v>
      </c>
      <c r="H6" s="10">
        <v>2</v>
      </c>
      <c r="I6" s="8">
        <v>24.07</v>
      </c>
      <c r="J6" s="7">
        <v>109</v>
      </c>
      <c r="K6" s="7">
        <v>132</v>
      </c>
    </row>
    <row r="7" spans="1:11" ht="17.25" customHeight="1">
      <c r="A7" s="9" t="s">
        <v>112</v>
      </c>
      <c r="B7" s="7">
        <v>35</v>
      </c>
      <c r="C7" s="7">
        <v>47</v>
      </c>
      <c r="D7" s="8">
        <v>0.67</v>
      </c>
      <c r="E7" s="8">
        <v>0.9</v>
      </c>
      <c r="F7" s="8">
        <v>1.53</v>
      </c>
      <c r="G7" s="8">
        <v>2.04</v>
      </c>
      <c r="H7" s="8">
        <v>7.94</v>
      </c>
      <c r="I7" s="8">
        <v>10.88</v>
      </c>
      <c r="J7" s="8">
        <v>45.85</v>
      </c>
      <c r="K7" s="8">
        <v>62.31</v>
      </c>
    </row>
    <row r="8" spans="1:11" ht="14.1" customHeight="1">
      <c r="A8" s="15" t="s">
        <v>113</v>
      </c>
      <c r="B8" s="16" t="s">
        <v>30</v>
      </c>
      <c r="C8" s="16" t="s">
        <v>31</v>
      </c>
      <c r="D8" s="17">
        <v>5.0599999999999996</v>
      </c>
      <c r="E8" s="17">
        <v>6.21</v>
      </c>
      <c r="F8" s="17">
        <v>3.53</v>
      </c>
      <c r="G8" s="17">
        <v>4.9800000000000004</v>
      </c>
      <c r="H8" s="17">
        <v>13.63</v>
      </c>
      <c r="I8" s="17">
        <v>13.63</v>
      </c>
      <c r="J8" s="20">
        <v>108.6</v>
      </c>
      <c r="K8" s="17">
        <v>126.6</v>
      </c>
    </row>
    <row r="9" spans="1:11" ht="15" customHeight="1">
      <c r="A9" s="9" t="s">
        <v>114</v>
      </c>
      <c r="B9" s="7">
        <v>150</v>
      </c>
      <c r="C9" s="7">
        <v>180</v>
      </c>
      <c r="D9" s="8"/>
      <c r="E9" s="8"/>
      <c r="F9" s="8"/>
      <c r="G9" s="8"/>
      <c r="H9" s="8"/>
      <c r="I9" s="10"/>
      <c r="J9" s="8"/>
      <c r="K9" s="8"/>
    </row>
    <row r="10" spans="1:11" ht="15" customHeight="1">
      <c r="A10" s="27" t="s">
        <v>40</v>
      </c>
      <c r="B10" s="11" t="s">
        <v>17</v>
      </c>
      <c r="C10" s="11" t="s">
        <v>17</v>
      </c>
      <c r="D10" s="13">
        <f>SUM(D5:D9)</f>
        <v>18.8</v>
      </c>
      <c r="E10" s="13">
        <f t="shared" ref="E10:K10" si="0">SUM(E5:E9)</f>
        <v>24.279999999999998</v>
      </c>
      <c r="F10" s="13">
        <f t="shared" si="0"/>
        <v>9.69</v>
      </c>
      <c r="G10" s="13">
        <f t="shared" si="0"/>
        <v>12.990000000000002</v>
      </c>
      <c r="H10" s="13">
        <f t="shared" si="0"/>
        <v>28.57</v>
      </c>
      <c r="I10" s="13">
        <f t="shared" si="0"/>
        <v>54.38</v>
      </c>
      <c r="J10" s="13">
        <f t="shared" si="0"/>
        <v>349.45</v>
      </c>
      <c r="K10" s="13">
        <f t="shared" si="0"/>
        <v>434.90999999999997</v>
      </c>
    </row>
    <row r="11" spans="1:11" ht="14.1" customHeight="1">
      <c r="A11" s="23" t="s">
        <v>43</v>
      </c>
      <c r="B11" s="5" t="s">
        <v>17</v>
      </c>
      <c r="C11" s="5" t="s">
        <v>17</v>
      </c>
      <c r="D11" s="5" t="s">
        <v>17</v>
      </c>
      <c r="E11" s="5" t="s">
        <v>17</v>
      </c>
      <c r="F11" s="5" t="s">
        <v>17</v>
      </c>
      <c r="G11" s="5" t="s">
        <v>17</v>
      </c>
      <c r="H11" s="5" t="s">
        <v>17</v>
      </c>
      <c r="I11" s="5" t="s">
        <v>17</v>
      </c>
      <c r="J11" s="5" t="s">
        <v>17</v>
      </c>
      <c r="K11" s="29" t="s">
        <v>17</v>
      </c>
    </row>
    <row r="12" spans="1:11" ht="15" customHeight="1">
      <c r="A12" s="9" t="s">
        <v>115</v>
      </c>
      <c r="B12" s="7">
        <v>150</v>
      </c>
      <c r="C12" s="7">
        <v>200</v>
      </c>
      <c r="D12" s="8">
        <v>5.78</v>
      </c>
      <c r="E12" s="10">
        <v>7</v>
      </c>
      <c r="F12" s="8">
        <v>4.24</v>
      </c>
      <c r="G12" s="8">
        <v>4.8499999999999996</v>
      </c>
      <c r="H12" s="8">
        <v>23.58</v>
      </c>
      <c r="I12" s="8">
        <v>28.12</v>
      </c>
      <c r="J12" s="8">
        <v>156.04</v>
      </c>
      <c r="K12" s="8">
        <v>184.27</v>
      </c>
    </row>
    <row r="13" spans="1:11" ht="15" customHeight="1">
      <c r="A13" s="9" t="s">
        <v>116</v>
      </c>
      <c r="B13" s="7" t="s">
        <v>117</v>
      </c>
      <c r="C13" s="7" t="s">
        <v>118</v>
      </c>
      <c r="D13" s="8">
        <v>8.07</v>
      </c>
      <c r="E13" s="8">
        <v>12.14</v>
      </c>
      <c r="F13" s="8">
        <v>1.97</v>
      </c>
      <c r="G13" s="8">
        <v>3.27</v>
      </c>
      <c r="H13" s="8">
        <v>5.33</v>
      </c>
      <c r="I13" s="8">
        <v>7.71</v>
      </c>
      <c r="J13" s="8">
        <v>71.209999999999994</v>
      </c>
      <c r="K13" s="8">
        <v>108.56</v>
      </c>
    </row>
    <row r="14" spans="1:11" ht="14.1" customHeight="1">
      <c r="A14" s="15" t="s">
        <v>119</v>
      </c>
      <c r="B14" s="16">
        <v>87</v>
      </c>
      <c r="C14" s="16">
        <v>100</v>
      </c>
      <c r="D14" s="17">
        <v>2.0099999999999998</v>
      </c>
      <c r="E14" s="17">
        <v>2.5099999999999998</v>
      </c>
      <c r="F14" s="17">
        <v>2.12</v>
      </c>
      <c r="G14" s="17">
        <v>2.65</v>
      </c>
      <c r="H14" s="17">
        <v>14.53</v>
      </c>
      <c r="I14" s="17">
        <v>18.16</v>
      </c>
      <c r="J14" s="17">
        <v>84.5</v>
      </c>
      <c r="K14" s="17">
        <v>105.63</v>
      </c>
    </row>
    <row r="15" spans="1:11" ht="15" customHeight="1">
      <c r="A15" s="9" t="s">
        <v>60</v>
      </c>
      <c r="B15" s="7">
        <v>100</v>
      </c>
      <c r="C15" s="7">
        <v>120</v>
      </c>
      <c r="D15" s="8">
        <v>1.76</v>
      </c>
      <c r="E15" s="10">
        <v>1.76</v>
      </c>
      <c r="F15" s="8">
        <v>0.1</v>
      </c>
      <c r="G15" s="10">
        <v>0.1</v>
      </c>
      <c r="H15" s="8">
        <v>5.59</v>
      </c>
      <c r="I15" s="10">
        <v>5.59</v>
      </c>
      <c r="J15" s="8">
        <v>26.46</v>
      </c>
      <c r="K15" s="10">
        <v>26.46</v>
      </c>
    </row>
    <row r="16" spans="1:11" ht="15" customHeight="1">
      <c r="A16" s="9" t="s">
        <v>46</v>
      </c>
      <c r="B16" s="7">
        <v>30</v>
      </c>
      <c r="C16" s="7">
        <v>30</v>
      </c>
      <c r="D16" s="8">
        <v>2.76</v>
      </c>
      <c r="E16" s="8">
        <v>2.76</v>
      </c>
      <c r="F16" s="8">
        <v>0.63</v>
      </c>
      <c r="G16" s="8">
        <v>0.63</v>
      </c>
      <c r="H16" s="8">
        <v>13.68</v>
      </c>
      <c r="I16" s="8">
        <v>13.68</v>
      </c>
      <c r="J16" s="10">
        <v>72.599999999999994</v>
      </c>
      <c r="K16" s="10">
        <v>72.599999999999994</v>
      </c>
    </row>
    <row r="17" spans="1:11" ht="14.1" customHeight="1">
      <c r="A17" s="9" t="s">
        <v>134</v>
      </c>
      <c r="B17" s="7">
        <v>100</v>
      </c>
      <c r="C17" s="7">
        <v>150</v>
      </c>
      <c r="D17" s="8">
        <v>0.23</v>
      </c>
      <c r="E17" s="8">
        <v>0.35</v>
      </c>
      <c r="F17" s="7">
        <v>0</v>
      </c>
      <c r="G17" s="7">
        <v>0</v>
      </c>
      <c r="H17" s="8">
        <v>5.51</v>
      </c>
      <c r="I17" s="8">
        <v>15.75</v>
      </c>
      <c r="J17" s="8">
        <v>39.049999999999997</v>
      </c>
      <c r="K17" s="8">
        <v>46.86</v>
      </c>
    </row>
    <row r="18" spans="1:11" ht="15" customHeight="1">
      <c r="A18" s="9" t="s">
        <v>103</v>
      </c>
      <c r="B18" s="7">
        <v>60</v>
      </c>
      <c r="C18" s="7">
        <v>80</v>
      </c>
      <c r="D18" s="8">
        <v>0.24</v>
      </c>
      <c r="E18" s="8">
        <v>0.32</v>
      </c>
      <c r="F18" s="8">
        <v>0.24</v>
      </c>
      <c r="G18" s="8">
        <v>0.32</v>
      </c>
      <c r="H18" s="8">
        <v>6.24</v>
      </c>
      <c r="I18" s="8">
        <v>8.32</v>
      </c>
      <c r="J18" s="10">
        <v>27</v>
      </c>
      <c r="K18" s="10">
        <v>36</v>
      </c>
    </row>
    <row r="19" spans="1:11" ht="15" customHeight="1">
      <c r="A19" s="27" t="s">
        <v>120</v>
      </c>
      <c r="B19" s="11" t="s">
        <v>17</v>
      </c>
      <c r="C19" s="11" t="s">
        <v>17</v>
      </c>
      <c r="D19" s="13">
        <f>SUM(D12:D18)</f>
        <v>20.85</v>
      </c>
      <c r="E19" s="13">
        <f t="shared" ref="E19:K19" si="1">SUM(E12:E18)</f>
        <v>26.840000000000003</v>
      </c>
      <c r="F19" s="13">
        <f t="shared" si="1"/>
        <v>9.3000000000000007</v>
      </c>
      <c r="G19" s="13">
        <f t="shared" si="1"/>
        <v>11.82</v>
      </c>
      <c r="H19" s="13">
        <f t="shared" si="1"/>
        <v>74.459999999999994</v>
      </c>
      <c r="I19" s="13">
        <f t="shared" si="1"/>
        <v>97.329999999999984</v>
      </c>
      <c r="J19" s="13">
        <f t="shared" si="1"/>
        <v>476.85999999999996</v>
      </c>
      <c r="K19" s="13">
        <f t="shared" si="1"/>
        <v>580.38</v>
      </c>
    </row>
    <row r="20" spans="1:11" ht="14.1" customHeight="1">
      <c r="A20" s="23" t="s">
        <v>50</v>
      </c>
      <c r="B20" s="5" t="s">
        <v>17</v>
      </c>
      <c r="C20" s="5" t="s">
        <v>17</v>
      </c>
      <c r="D20" s="5" t="s">
        <v>17</v>
      </c>
      <c r="E20" s="5" t="s">
        <v>17</v>
      </c>
      <c r="F20" s="5" t="s">
        <v>17</v>
      </c>
      <c r="G20" s="5" t="s">
        <v>17</v>
      </c>
      <c r="H20" s="5" t="s">
        <v>17</v>
      </c>
      <c r="I20" s="5" t="s">
        <v>17</v>
      </c>
      <c r="J20" s="5" t="s">
        <v>17</v>
      </c>
      <c r="K20" s="29" t="s">
        <v>17</v>
      </c>
    </row>
    <row r="21" spans="1:11" ht="14.1" customHeight="1">
      <c r="A21" s="15" t="s">
        <v>121</v>
      </c>
      <c r="B21" s="16">
        <v>160</v>
      </c>
      <c r="C21" s="16">
        <v>180</v>
      </c>
      <c r="D21" s="17">
        <v>5.52</v>
      </c>
      <c r="E21" s="20">
        <v>6.2</v>
      </c>
      <c r="F21" s="17">
        <v>5.71</v>
      </c>
      <c r="G21" s="17">
        <v>6.25</v>
      </c>
      <c r="H21" s="17">
        <v>15.59</v>
      </c>
      <c r="I21" s="17">
        <v>17.16</v>
      </c>
      <c r="J21" s="17">
        <v>134.6</v>
      </c>
      <c r="K21" s="17">
        <v>148.35</v>
      </c>
    </row>
    <row r="22" spans="1:11" ht="14.1" customHeight="1">
      <c r="A22" s="15" t="s">
        <v>122</v>
      </c>
      <c r="B22" s="16">
        <v>60</v>
      </c>
      <c r="C22" s="16">
        <v>80</v>
      </c>
      <c r="D22" s="17">
        <v>3.19</v>
      </c>
      <c r="E22" s="17">
        <v>4.25</v>
      </c>
      <c r="F22" s="17">
        <v>5.37</v>
      </c>
      <c r="G22" s="17">
        <v>7.16</v>
      </c>
      <c r="H22" s="17">
        <v>13.43</v>
      </c>
      <c r="I22" s="17">
        <v>17.91</v>
      </c>
      <c r="J22" s="17">
        <v>109.98</v>
      </c>
      <c r="K22" s="17">
        <v>146.63999999999999</v>
      </c>
    </row>
    <row r="23" spans="1:11" ht="15" customHeight="1">
      <c r="A23" s="9" t="s">
        <v>53</v>
      </c>
      <c r="B23" s="7">
        <v>60</v>
      </c>
      <c r="C23" s="7">
        <v>80</v>
      </c>
      <c r="D23" s="8">
        <v>0.93</v>
      </c>
      <c r="E23" s="8">
        <v>1.24</v>
      </c>
      <c r="F23" s="8">
        <v>0.06</v>
      </c>
      <c r="G23" s="8">
        <v>0.08</v>
      </c>
      <c r="H23" s="8">
        <v>13.41</v>
      </c>
      <c r="I23" s="8">
        <v>17.88</v>
      </c>
      <c r="J23" s="8">
        <v>54.74</v>
      </c>
      <c r="K23" s="8">
        <v>72.98</v>
      </c>
    </row>
    <row r="24" spans="1:11" ht="15" customHeight="1">
      <c r="A24" s="12" t="s">
        <v>54</v>
      </c>
      <c r="B24" s="11" t="s">
        <v>17</v>
      </c>
      <c r="C24" s="11" t="s">
        <v>17</v>
      </c>
      <c r="D24" s="13">
        <f>SUM(D21:D23)</f>
        <v>9.6399999999999988</v>
      </c>
      <c r="E24" s="13">
        <f t="shared" ref="E24:K24" si="2">SUM(E21:E23)</f>
        <v>11.69</v>
      </c>
      <c r="F24" s="13">
        <f t="shared" si="2"/>
        <v>11.14</v>
      </c>
      <c r="G24" s="13">
        <f t="shared" si="2"/>
        <v>13.49</v>
      </c>
      <c r="H24" s="13">
        <f t="shared" si="2"/>
        <v>42.43</v>
      </c>
      <c r="I24" s="13">
        <f t="shared" si="2"/>
        <v>52.95</v>
      </c>
      <c r="J24" s="13">
        <f t="shared" si="2"/>
        <v>299.32</v>
      </c>
      <c r="K24" s="13">
        <f t="shared" si="2"/>
        <v>367.97</v>
      </c>
    </row>
    <row r="25" spans="1:11" ht="14.1" customHeight="1">
      <c r="A25" s="12" t="s">
        <v>57</v>
      </c>
      <c r="B25" s="11" t="s">
        <v>17</v>
      </c>
      <c r="C25" s="11" t="s">
        <v>17</v>
      </c>
      <c r="D25" s="13">
        <f t="shared" ref="D25:K25" si="3">D10+D19+D24</f>
        <v>49.290000000000006</v>
      </c>
      <c r="E25" s="13">
        <f t="shared" si="3"/>
        <v>62.81</v>
      </c>
      <c r="F25" s="13">
        <f t="shared" si="3"/>
        <v>30.130000000000003</v>
      </c>
      <c r="G25" s="13">
        <f t="shared" si="3"/>
        <v>38.300000000000004</v>
      </c>
      <c r="H25" s="13">
        <f t="shared" si="3"/>
        <v>145.46</v>
      </c>
      <c r="I25" s="13">
        <f t="shared" si="3"/>
        <v>204.65999999999997</v>
      </c>
      <c r="J25" s="13">
        <f t="shared" si="3"/>
        <v>1125.6299999999999</v>
      </c>
      <c r="K25" s="13">
        <f t="shared" si="3"/>
        <v>1383.26</v>
      </c>
    </row>
  </sheetData>
  <mergeCells count="6">
    <mergeCell ref="A1:K1"/>
    <mergeCell ref="B2:C2"/>
    <mergeCell ref="D2:E2"/>
    <mergeCell ref="F2:G2"/>
    <mergeCell ref="H2:I2"/>
    <mergeCell ref="J2:K2"/>
  </mergeCells>
  <pageMargins left="0.55118110236220474" right="0.35433070866141736" top="0.78740157480314965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понеділок</vt:lpstr>
      <vt:lpstr>вівторок</vt:lpstr>
      <vt:lpstr>середа</vt:lpstr>
      <vt:lpstr>четвер</vt:lpstr>
      <vt:lpstr>п'ятниця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Aspose Pty Ltd</dc:creator>
  <cp:lastModifiedBy>User</cp:lastModifiedBy>
  <cp:lastPrinted>2024-11-14T09:38:42Z</cp:lastPrinted>
  <dcterms:created xsi:type="dcterms:W3CDTF">2023-11-13T12:52:04Z</dcterms:created>
  <dcterms:modified xsi:type="dcterms:W3CDTF">2024-11-14T09:38:48Z</dcterms:modified>
</cp:coreProperties>
</file>