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385"/>
  </bookViews>
  <sheets>
    <sheet name="понеділок" sheetId="1" r:id="rId1"/>
    <sheet name="вівторок" sheetId="2" r:id="rId2"/>
    <sheet name="середа" sheetId="3" r:id="rId3"/>
    <sheet name="четвер" sheetId="4" r:id="rId4"/>
    <sheet name="п'ятниця" sheetId="5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5"/>
  <c r="J25"/>
  <c r="I25"/>
  <c r="H25"/>
  <c r="G25"/>
  <c r="F25"/>
  <c r="E25"/>
  <c r="D25"/>
  <c r="K17"/>
  <c r="J17"/>
  <c r="I17"/>
  <c r="H17"/>
  <c r="G17"/>
  <c r="F17"/>
  <c r="E17"/>
  <c r="D17"/>
  <c r="K10"/>
  <c r="K26" s="1"/>
  <c r="J10"/>
  <c r="I10"/>
  <c r="I26" s="1"/>
  <c r="H10"/>
  <c r="H26" s="1"/>
  <c r="G10"/>
  <c r="G26" s="1"/>
  <c r="F10"/>
  <c r="E10"/>
  <c r="E26" s="1"/>
  <c r="D10"/>
  <c r="K26" i="4"/>
  <c r="J26"/>
  <c r="I26"/>
  <c r="H26"/>
  <c r="G26"/>
  <c r="F26"/>
  <c r="E26"/>
  <c r="D26"/>
  <c r="K19"/>
  <c r="J19"/>
  <c r="I19"/>
  <c r="H19"/>
  <c r="G19"/>
  <c r="F19"/>
  <c r="E19"/>
  <c r="D19"/>
  <c r="K11"/>
  <c r="K27" s="1"/>
  <c r="J11"/>
  <c r="I11"/>
  <c r="I27" s="1"/>
  <c r="H11"/>
  <c r="G11"/>
  <c r="G27" s="1"/>
  <c r="F11"/>
  <c r="E11"/>
  <c r="E27" s="1"/>
  <c r="D11"/>
  <c r="K23" i="3"/>
  <c r="J23"/>
  <c r="I23"/>
  <c r="H23"/>
  <c r="G23"/>
  <c r="F23"/>
  <c r="E23"/>
  <c r="D23"/>
  <c r="K18"/>
  <c r="J18"/>
  <c r="I18"/>
  <c r="H18"/>
  <c r="G18"/>
  <c r="F18"/>
  <c r="E18"/>
  <c r="D18"/>
  <c r="K10"/>
  <c r="K24" s="1"/>
  <c r="J10"/>
  <c r="J24" s="1"/>
  <c r="I10"/>
  <c r="I24" s="1"/>
  <c r="H10"/>
  <c r="H24" s="1"/>
  <c r="G10"/>
  <c r="G24" s="1"/>
  <c r="F10"/>
  <c r="F24" s="1"/>
  <c r="E10"/>
  <c r="E24" s="1"/>
  <c r="D10"/>
  <c r="D24" s="1"/>
  <c r="K24" i="2"/>
  <c r="J24"/>
  <c r="I24"/>
  <c r="H24"/>
  <c r="G24"/>
  <c r="F24"/>
  <c r="E24"/>
  <c r="D24"/>
  <c r="K17"/>
  <c r="J17"/>
  <c r="I17"/>
  <c r="H17"/>
  <c r="G17"/>
  <c r="F17"/>
  <c r="E17"/>
  <c r="D17"/>
  <c r="K9"/>
  <c r="K25" s="1"/>
  <c r="J9"/>
  <c r="J25" s="1"/>
  <c r="I9"/>
  <c r="I25" s="1"/>
  <c r="H9"/>
  <c r="H25" s="1"/>
  <c r="G9"/>
  <c r="G25" s="1"/>
  <c r="F9"/>
  <c r="F25" s="1"/>
  <c r="E9"/>
  <c r="E25" s="1"/>
  <c r="D9"/>
  <c r="D25" s="1"/>
  <c r="D24" i="1"/>
  <c r="D18"/>
  <c r="E10"/>
  <c r="F10"/>
  <c r="G10"/>
  <c r="H10"/>
  <c r="H25" s="1"/>
  <c r="I10"/>
  <c r="J10"/>
  <c r="J25" s="1"/>
  <c r="K10"/>
  <c r="D10"/>
  <c r="E24"/>
  <c r="F24"/>
  <c r="G24"/>
  <c r="H24"/>
  <c r="I24"/>
  <c r="J24"/>
  <c r="K24"/>
  <c r="E18"/>
  <c r="F18"/>
  <c r="G18"/>
  <c r="H18"/>
  <c r="I18"/>
  <c r="J18"/>
  <c r="K18"/>
  <c r="E25"/>
  <c r="G25"/>
  <c r="I25"/>
  <c r="K25"/>
  <c r="D25"/>
  <c r="J26" i="5" l="1"/>
  <c r="F26"/>
  <c r="D26"/>
  <c r="H27" i="4"/>
  <c r="J27"/>
  <c r="F27"/>
  <c r="D27"/>
  <c r="F25" i="1"/>
</calcChain>
</file>

<file path=xl/sharedStrings.xml><?xml version="1.0" encoding="utf-8"?>
<sst xmlns="http://schemas.openxmlformats.org/spreadsheetml/2006/main" count="340" uniqueCount="140">
  <si>
    <t>Найменування страв</t>
  </si>
  <si>
    <t>Вихід</t>
  </si>
  <si>
    <t>Білки</t>
  </si>
  <si>
    <t>Жири</t>
  </si>
  <si>
    <t>Вуглеводи</t>
  </si>
  <si>
    <t>Ккалор.</t>
  </si>
  <si>
    <t>Вікова група</t>
  </si>
  <si>
    <t>4-6(7)</t>
  </si>
  <si>
    <t>4-6(7)</t>
  </si>
  <si>
    <t>4-6(7)</t>
  </si>
  <si>
    <t>4-6(7)</t>
  </si>
  <si>
    <t>4-6(7)</t>
  </si>
  <si>
    <t/>
  </si>
  <si>
    <t/>
  </si>
  <si>
    <t/>
  </si>
  <si>
    <t/>
  </si>
  <si>
    <t>Сніданок</t>
  </si>
  <si>
    <t/>
  </si>
  <si>
    <t/>
  </si>
  <si>
    <t/>
  </si>
  <si>
    <t/>
  </si>
  <si>
    <t/>
  </si>
  <si>
    <t/>
  </si>
  <si>
    <t>Яйце відварене (Я)</t>
  </si>
  <si>
    <t>Макарони відварні з сиром
твердим (МП)(Л)(МП)</t>
  </si>
  <si>
    <t>80/
10</t>
  </si>
  <si>
    <t>100/
15</t>
  </si>
  <si>
    <t>Свіжі фрукти (яблуко)</t>
  </si>
  <si>
    <t/>
  </si>
  <si>
    <t/>
  </si>
  <si>
    <t/>
  </si>
  <si>
    <t/>
  </si>
  <si>
    <t/>
  </si>
  <si>
    <t/>
  </si>
  <si>
    <t/>
  </si>
  <si>
    <t/>
  </si>
  <si>
    <t>Всього за сніданок:</t>
  </si>
  <si>
    <t/>
  </si>
  <si>
    <t/>
  </si>
  <si>
    <t>Обід</t>
  </si>
  <si>
    <t>Шніцель зі свинини (Я)</t>
  </si>
  <si>
    <t>Пюре картопляне (МП)(Л)</t>
  </si>
  <si>
    <t>Хліб цільнозерновий (Г)(ЗП)</t>
  </si>
  <si>
    <t>Компот із сухофруктів</t>
  </si>
  <si>
    <t>Всього за обід:</t>
  </si>
  <si>
    <t/>
  </si>
  <si>
    <t/>
  </si>
  <si>
    <t>Вечеря</t>
  </si>
  <si>
    <t>140/80</t>
  </si>
  <si>
    <t>178/10</t>
  </si>
  <si>
    <t>Соус сметаний (МП)(Л)(Г)</t>
  </si>
  <si>
    <t xml:space="preserve">Молоко </t>
  </si>
  <si>
    <t>Всього за вечерю:</t>
  </si>
  <si>
    <t/>
  </si>
  <si>
    <t/>
  </si>
  <si>
    <t>Всьго за день:</t>
  </si>
  <si>
    <t/>
  </si>
  <si>
    <t/>
  </si>
  <si>
    <t>Квашена капуста/свіжий огірок</t>
  </si>
  <si>
    <t>Чай з лимоном</t>
  </si>
  <si>
    <t>Пудінг сирно-яблучний(Я) (МП)(Л)</t>
  </si>
  <si>
    <t>Суп гречаний (МП) (Л)</t>
  </si>
  <si>
    <t>Салат з тушкованої капусти</t>
  </si>
  <si>
    <t>Фрукти свіжі (банан)</t>
  </si>
  <si>
    <t>1-4</t>
  </si>
  <si>
    <t>Хліб цільнозерновий з сиром
твердим (МП) (Л) (Г) (ЗП)</t>
  </si>
  <si>
    <t>30/10</t>
  </si>
  <si>
    <t>30/15</t>
  </si>
  <si>
    <t>Суп з галушками зі сметаною
т/о (Г) (Я) (Л)</t>
  </si>
  <si>
    <t>Котлета любительська (рибна) (Я) (Р)(ЗП)</t>
  </si>
  <si>
    <t>Горохове пюре (МП) (Б)</t>
  </si>
  <si>
    <t>Ікра бурякова</t>
  </si>
  <si>
    <t>Хліб цільнозерновий (ЗП) (Г)</t>
  </si>
  <si>
    <t>Сік фруктовий</t>
  </si>
  <si>
    <t>Огірок свіжий/ квашений</t>
  </si>
  <si>
    <t>Оладки курячі (Я) (Г) (МП) (Л)</t>
  </si>
  <si>
    <t>70/45</t>
  </si>
  <si>
    <t>93/60</t>
  </si>
  <si>
    <t>Пшенична каша (ЗП)</t>
  </si>
  <si>
    <t>Компот із свіжих фруктів</t>
  </si>
  <si>
    <t>Всього за день:</t>
  </si>
  <si>
    <t>Середа, 4 тиждень</t>
  </si>
  <si>
    <t xml:space="preserve">Каша ячнева з маслом(МП) (ЗП) (Г)
</t>
  </si>
  <si>
    <t>Гуляш курячий (Г)</t>
  </si>
  <si>
    <t>50/45</t>
  </si>
  <si>
    <t>67/60</t>
  </si>
  <si>
    <t>Буряковий борщ зі сметаною(МП)</t>
  </si>
  <si>
    <t>Гречаник м’ясний (Я) (Г) (ЗП)</t>
  </si>
  <si>
    <t>54/45</t>
  </si>
  <si>
    <t>72/60</t>
  </si>
  <si>
    <t>Кефір(МП) (Л)</t>
  </si>
  <si>
    <t>Свіжі фрукти (банан)</t>
  </si>
  <si>
    <t>Каша рисова з родзинками (ЗП)(МП) (Л)</t>
  </si>
  <si>
    <t>Ікра морквяна</t>
  </si>
  <si>
    <r>
      <rPr>
        <b/>
        <sz val="9"/>
        <rFont val="Times New Roman"/>
      </rPr>
      <t>Четвер, 4 тиждень</t>
    </r>
  </si>
  <si>
    <r>
      <rPr>
        <b/>
        <sz val="9"/>
        <rFont val="Times New Roman"/>
      </rPr>
      <t>Найменування страв</t>
    </r>
  </si>
  <si>
    <r>
      <rPr>
        <b/>
        <sz val="9"/>
        <rFont val="Times New Roman"/>
      </rPr>
      <t>Вихід</t>
    </r>
  </si>
  <si>
    <r>
      <rPr>
        <b/>
        <sz val="9"/>
        <rFont val="Times New Roman"/>
      </rPr>
      <t>Білки</t>
    </r>
  </si>
  <si>
    <r>
      <rPr>
        <b/>
        <sz val="9"/>
        <rFont val="Times New Roman"/>
      </rPr>
      <t>Жири</t>
    </r>
  </si>
  <si>
    <r>
      <rPr>
        <b/>
        <sz val="9"/>
        <rFont val="Times New Roman"/>
      </rPr>
      <t>4-6(7)</t>
    </r>
  </si>
  <si>
    <r>
      <rPr>
        <b/>
        <sz val="9"/>
        <rFont val="Times New Roman"/>
      </rPr>
      <t>Сніданок</t>
    </r>
  </si>
  <si>
    <t>Каша вівсяна в'язка (МП)(ЗП)(Г)(Л)</t>
  </si>
  <si>
    <t>Ікра буряково-морквяна</t>
  </si>
  <si>
    <t>Хліб цільнозерновий з твердим
сиором(МП)(ЗП)(Г)</t>
  </si>
  <si>
    <t>Свіжі фрукти(яблуко)</t>
  </si>
  <si>
    <t>Чай каркаде</t>
  </si>
  <si>
    <t>Макарони відварні з
маслом(МП) (Л)</t>
  </si>
  <si>
    <t>Хліб цільнозерновий(Г)(ЗП)</t>
  </si>
  <si>
    <t>Гратен "Зебра" із сиру к/м і
какао (МП)(Я)(Л)(ЗП)(Г)</t>
  </si>
  <si>
    <t>134/
80</t>
  </si>
  <si>
    <t>178/1
01</t>
  </si>
  <si>
    <t>Сметана (МП)(Л)</t>
  </si>
  <si>
    <t>Салат з моркви та яблук (Л)(МП)</t>
  </si>
  <si>
    <t>Фрукти свіжі(банан)</t>
  </si>
  <si>
    <t>П'ятниця, 4 тиждень</t>
  </si>
  <si>
    <t>Рис відварний з маслом (МП)(Л)(ЗП)</t>
  </si>
  <si>
    <t>Хліб цільнозерновий (Г) (ЗП)</t>
  </si>
  <si>
    <t>Компот з свіжих фруктів</t>
  </si>
  <si>
    <t>Омлет з твердим сиром (МП)(Я) (Л)</t>
  </si>
  <si>
    <t>Фрукти свіжі(яблуко)</t>
  </si>
  <si>
    <t>Макарони відварні з маслом</t>
  </si>
  <si>
    <t>Вівторок,  4  тиждень</t>
  </si>
  <si>
    <t>Понеділок, 4 тиждень</t>
  </si>
  <si>
    <t>Свіжі фрукти (Яблуко)</t>
  </si>
  <si>
    <t>Суфле з курки і рису</t>
  </si>
  <si>
    <t>110/45</t>
  </si>
  <si>
    <t>140/50</t>
  </si>
  <si>
    <t>Кисіль фректовий</t>
  </si>
  <si>
    <t xml:space="preserve">Котлета натуральна з філе
</t>
  </si>
  <si>
    <t>Суп Харчо (МП)(Л)</t>
  </si>
  <si>
    <t>Ковбаски по-львівські (Г)(МП) (Л)(Я)</t>
  </si>
  <si>
    <t>75/45</t>
  </si>
  <si>
    <t>90/60</t>
  </si>
  <si>
    <t>Риба в тісті (Р)</t>
  </si>
  <si>
    <t>Кисіль молочний (Л)(МП)</t>
  </si>
  <si>
    <t>Суп куліш з фрікаделькою</t>
  </si>
  <si>
    <t>Пиріг Пастуший</t>
  </si>
  <si>
    <t>140/45</t>
  </si>
  <si>
    <t>170/60</t>
  </si>
  <si>
    <t>Чай Каркаде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</si>
</sst>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name val="Calibri"/>
      <family val="2"/>
    </font>
    <font>
      <b/>
      <sz val="9"/>
      <name val="Times New Roman"/>
      <family val="2"/>
    </font>
    <font>
      <sz val="9"/>
      <name val="Times New Roman"/>
      <family val="2"/>
    </font>
    <font>
      <sz val="8"/>
      <name val="Times New Roman"/>
      <family val="2"/>
    </font>
    <font>
      <sz val="10"/>
      <name val="Times New Roman"/>
      <family val="2"/>
    </font>
    <font>
      <sz val="9"/>
      <name val="Times New Roman"/>
      <family val="1"/>
      <charset val="204"/>
    </font>
    <font>
      <sz val="11"/>
      <name val="Times New Roman"/>
      <family val="2"/>
    </font>
    <font>
      <b/>
      <sz val="9"/>
      <name val="Times New Roman"/>
    </font>
    <font>
      <b/>
      <sz val="9"/>
      <name val="Times New Roman"/>
      <family val="1"/>
      <charset val="204"/>
    </font>
    <font>
      <sz val="9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ont="1" applyAlignment="1">
      <alignment horizontal="left"/>
    </xf>
    <xf numFmtId="49" fontId="1" fillId="0" borderId="5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/>
    </xf>
    <xf numFmtId="0" fontId="2" fillId="0" borderId="5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topLeftCell="A13" workbookViewId="0">
      <selection activeCell="C34" sqref="C34"/>
    </sheetView>
  </sheetViews>
  <sheetFormatPr defaultRowHeight="15"/>
  <cols>
    <col min="1" max="1" width="41.7109375" customWidth="1"/>
    <col min="2" max="11" width="9.5703125" customWidth="1"/>
  </cols>
  <sheetData>
    <row r="1" spans="1:11" ht="14.1" customHeight="1">
      <c r="A1" s="37" t="s">
        <v>121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1" customHeight="1">
      <c r="A2" s="1" t="s">
        <v>0</v>
      </c>
      <c r="B2" s="34" t="s">
        <v>1</v>
      </c>
      <c r="C2" s="36"/>
      <c r="D2" s="34" t="s">
        <v>2</v>
      </c>
      <c r="E2" s="36"/>
      <c r="F2" s="34" t="s">
        <v>3</v>
      </c>
      <c r="G2" s="36"/>
      <c r="H2" s="34" t="s">
        <v>4</v>
      </c>
      <c r="I2" s="36"/>
      <c r="J2" s="34" t="s">
        <v>5</v>
      </c>
      <c r="K2" s="36"/>
    </row>
    <row r="3" spans="1:11" ht="14.1" customHeight="1">
      <c r="A3" s="4" t="s">
        <v>6</v>
      </c>
      <c r="B3" s="22" t="s">
        <v>64</v>
      </c>
      <c r="C3" s="4" t="s">
        <v>7</v>
      </c>
      <c r="D3" s="22" t="s">
        <v>64</v>
      </c>
      <c r="E3" s="4" t="s">
        <v>8</v>
      </c>
      <c r="F3" s="22" t="s">
        <v>64</v>
      </c>
      <c r="G3" s="4" t="s">
        <v>9</v>
      </c>
      <c r="H3" s="22" t="s">
        <v>64</v>
      </c>
      <c r="I3" s="4" t="s">
        <v>10</v>
      </c>
      <c r="J3" s="22" t="s">
        <v>64</v>
      </c>
      <c r="K3" s="4" t="s">
        <v>11</v>
      </c>
    </row>
    <row r="4" spans="1:11" ht="14.1" customHeight="1">
      <c r="A4" s="2" t="s">
        <v>12</v>
      </c>
      <c r="B4" s="5" t="s">
        <v>13</v>
      </c>
      <c r="C4" s="5" t="s">
        <v>14</v>
      </c>
      <c r="D4" s="5" t="s">
        <v>15</v>
      </c>
      <c r="E4" s="3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21</v>
      </c>
      <c r="K4" s="5" t="s">
        <v>22</v>
      </c>
    </row>
    <row r="5" spans="1:11" ht="14.1" customHeight="1">
      <c r="A5" s="6" t="s">
        <v>23</v>
      </c>
      <c r="B5" s="7">
        <v>40</v>
      </c>
      <c r="C5" s="7">
        <v>40</v>
      </c>
      <c r="D5" s="8">
        <v>5.8</v>
      </c>
      <c r="E5" s="9">
        <v>5.08</v>
      </c>
      <c r="F5" s="9">
        <v>4.5999999999999996</v>
      </c>
      <c r="G5" s="9">
        <v>4.5999999999999996</v>
      </c>
      <c r="H5" s="9">
        <v>0.28000000000000003</v>
      </c>
      <c r="I5" s="9">
        <v>0.28000000000000003</v>
      </c>
      <c r="J5" s="9">
        <v>62.8</v>
      </c>
      <c r="K5" s="9">
        <v>62.8</v>
      </c>
    </row>
    <row r="6" spans="1:11" ht="27.95" customHeight="1">
      <c r="A6" s="10" t="s">
        <v>24</v>
      </c>
      <c r="B6" s="11" t="s">
        <v>25</v>
      </c>
      <c r="C6" s="11" t="s">
        <v>26</v>
      </c>
      <c r="D6" s="9">
        <v>4.9400000000000004</v>
      </c>
      <c r="E6" s="9">
        <v>6.38</v>
      </c>
      <c r="F6" s="9">
        <v>3.82</v>
      </c>
      <c r="G6" s="8">
        <v>5</v>
      </c>
      <c r="H6" s="9">
        <v>21.66</v>
      </c>
      <c r="I6" s="9">
        <v>27.25</v>
      </c>
      <c r="J6" s="9">
        <v>142.88999999999999</v>
      </c>
      <c r="K6" s="9">
        <v>182.16</v>
      </c>
    </row>
    <row r="7" spans="1:11" ht="14.1" customHeight="1">
      <c r="A7" s="12" t="s">
        <v>58</v>
      </c>
      <c r="B7" s="19">
        <v>32</v>
      </c>
      <c r="C7" s="19">
        <v>64</v>
      </c>
      <c r="D7" s="19">
        <v>0.24</v>
      </c>
      <c r="E7" s="19">
        <v>1.28</v>
      </c>
      <c r="F7" s="19">
        <v>0.03</v>
      </c>
      <c r="G7" s="19">
        <v>3.61</v>
      </c>
      <c r="H7" s="19">
        <v>0.92</v>
      </c>
      <c r="I7" s="19">
        <v>4.8499999999999996</v>
      </c>
      <c r="J7" s="19">
        <v>4.2</v>
      </c>
      <c r="K7" s="19">
        <v>55.54</v>
      </c>
    </row>
    <row r="8" spans="1:11" ht="15.75" customHeight="1">
      <c r="A8" s="6" t="s">
        <v>27</v>
      </c>
      <c r="B8" s="7">
        <v>60</v>
      </c>
      <c r="C8" s="7">
        <v>80</v>
      </c>
      <c r="D8" s="9">
        <v>0.24</v>
      </c>
      <c r="E8" s="9">
        <v>0.32</v>
      </c>
      <c r="F8" s="9">
        <v>0.24</v>
      </c>
      <c r="G8" s="9">
        <v>0.32</v>
      </c>
      <c r="H8" s="9">
        <v>6.24</v>
      </c>
      <c r="I8" s="9">
        <v>8.32</v>
      </c>
      <c r="J8" s="8">
        <v>27</v>
      </c>
      <c r="K8" s="8">
        <v>36</v>
      </c>
    </row>
    <row r="9" spans="1:11" ht="15" customHeight="1">
      <c r="A9" s="6" t="s">
        <v>59</v>
      </c>
      <c r="B9" s="7">
        <v>150</v>
      </c>
      <c r="C9" s="7">
        <v>180</v>
      </c>
      <c r="D9" s="13" t="s">
        <v>28</v>
      </c>
      <c r="E9" s="13" t="s">
        <v>29</v>
      </c>
      <c r="F9" s="13" t="s">
        <v>30</v>
      </c>
      <c r="G9" s="13" t="s">
        <v>31</v>
      </c>
      <c r="H9" s="13" t="s">
        <v>32</v>
      </c>
      <c r="I9" s="13" t="s">
        <v>33</v>
      </c>
      <c r="J9" s="13" t="s">
        <v>34</v>
      </c>
      <c r="K9" s="13" t="s">
        <v>35</v>
      </c>
    </row>
    <row r="10" spans="1:11" ht="15" customHeight="1">
      <c r="A10" s="14" t="s">
        <v>36</v>
      </c>
      <c r="B10" s="13" t="s">
        <v>37</v>
      </c>
      <c r="C10" s="13" t="s">
        <v>38</v>
      </c>
      <c r="D10" s="15">
        <f>SUM(D5:D9)</f>
        <v>11.22</v>
      </c>
      <c r="E10" s="15">
        <f t="shared" ref="E10:K10" si="0">SUM(E5:E9)</f>
        <v>13.06</v>
      </c>
      <c r="F10" s="15">
        <f t="shared" si="0"/>
        <v>8.69</v>
      </c>
      <c r="G10" s="15">
        <f t="shared" si="0"/>
        <v>13.53</v>
      </c>
      <c r="H10" s="15">
        <f t="shared" si="0"/>
        <v>29.1</v>
      </c>
      <c r="I10" s="15">
        <f t="shared" si="0"/>
        <v>40.700000000000003</v>
      </c>
      <c r="J10" s="15">
        <f t="shared" si="0"/>
        <v>236.89</v>
      </c>
      <c r="K10" s="15">
        <f t="shared" si="0"/>
        <v>336.5</v>
      </c>
    </row>
    <row r="11" spans="1:11" ht="14.1" customHeight="1">
      <c r="A11" s="34" t="s">
        <v>39</v>
      </c>
      <c r="B11" s="35"/>
      <c r="C11" s="35"/>
      <c r="D11" s="35"/>
      <c r="E11" s="35"/>
      <c r="F11" s="35"/>
      <c r="G11" s="35"/>
      <c r="H11" s="35"/>
      <c r="I11" s="35"/>
      <c r="J11" s="35"/>
      <c r="K11" s="36"/>
    </row>
    <row r="12" spans="1:11" ht="14.1" customHeight="1">
      <c r="A12" s="6" t="s">
        <v>61</v>
      </c>
      <c r="B12" s="7">
        <v>150</v>
      </c>
      <c r="C12" s="7">
        <v>200</v>
      </c>
      <c r="D12" s="9">
        <v>1.78</v>
      </c>
      <c r="E12" s="8">
        <v>2</v>
      </c>
      <c r="F12" s="9">
        <v>3.16</v>
      </c>
      <c r="G12" s="9">
        <v>5.95</v>
      </c>
      <c r="H12" s="9">
        <v>6.62</v>
      </c>
      <c r="I12" s="9">
        <v>8.56</v>
      </c>
      <c r="J12" s="9">
        <v>120.14</v>
      </c>
      <c r="K12" s="9">
        <v>151.68</v>
      </c>
    </row>
    <row r="13" spans="1:11" ht="15" customHeight="1">
      <c r="A13" s="6" t="s">
        <v>40</v>
      </c>
      <c r="B13" s="7">
        <v>60</v>
      </c>
      <c r="C13" s="7">
        <v>81</v>
      </c>
      <c r="D13" s="9">
        <v>8.36</v>
      </c>
      <c r="E13" s="9">
        <v>11.09</v>
      </c>
      <c r="F13" s="9">
        <v>14.49</v>
      </c>
      <c r="G13" s="9">
        <v>19.149999999999999</v>
      </c>
      <c r="H13" s="9">
        <v>8.58</v>
      </c>
      <c r="I13" s="9">
        <v>11.17</v>
      </c>
      <c r="J13" s="9">
        <v>198.68</v>
      </c>
      <c r="K13" s="9">
        <v>262.02</v>
      </c>
    </row>
    <row r="14" spans="1:11" ht="15" customHeight="1">
      <c r="A14" s="6" t="s">
        <v>41</v>
      </c>
      <c r="B14" s="7">
        <v>87</v>
      </c>
      <c r="C14" s="7">
        <v>103</v>
      </c>
      <c r="D14" s="9">
        <v>2.0099999999999998</v>
      </c>
      <c r="E14" s="9">
        <v>2.5099999999999998</v>
      </c>
      <c r="F14" s="9">
        <v>2.12</v>
      </c>
      <c r="G14" s="9">
        <v>2.65</v>
      </c>
      <c r="H14" s="9">
        <v>14.53</v>
      </c>
      <c r="I14" s="9">
        <v>18.16</v>
      </c>
      <c r="J14" s="9">
        <v>84.5</v>
      </c>
      <c r="K14" s="9">
        <v>105.63</v>
      </c>
    </row>
    <row r="15" spans="1:11" ht="15" customHeight="1">
      <c r="A15" s="6" t="s">
        <v>62</v>
      </c>
      <c r="B15" s="7">
        <v>100</v>
      </c>
      <c r="C15" s="7">
        <v>120</v>
      </c>
      <c r="D15" s="9">
        <v>1.76</v>
      </c>
      <c r="E15" s="9">
        <v>1.76</v>
      </c>
      <c r="F15" s="9">
        <v>0.1</v>
      </c>
      <c r="G15" s="9">
        <v>0.1</v>
      </c>
      <c r="H15" s="9">
        <v>5.59</v>
      </c>
      <c r="I15" s="9">
        <v>5.59</v>
      </c>
      <c r="J15" s="9">
        <v>26.46</v>
      </c>
      <c r="K15" s="9">
        <v>26.46</v>
      </c>
    </row>
    <row r="16" spans="1:11" ht="15" customHeight="1">
      <c r="A16" s="6" t="s">
        <v>42</v>
      </c>
      <c r="B16" s="7">
        <v>30</v>
      </c>
      <c r="C16" s="7">
        <v>30</v>
      </c>
      <c r="D16" s="9">
        <v>2.76</v>
      </c>
      <c r="E16" s="9">
        <v>2.76</v>
      </c>
      <c r="F16" s="9">
        <v>0.63</v>
      </c>
      <c r="G16" s="9">
        <v>0.63</v>
      </c>
      <c r="H16" s="9">
        <v>13.68</v>
      </c>
      <c r="I16" s="9">
        <v>13.68</v>
      </c>
      <c r="J16" s="8">
        <v>72.599999999999994</v>
      </c>
      <c r="K16" s="8">
        <v>72.599999999999994</v>
      </c>
    </row>
    <row r="17" spans="1:11" ht="15" customHeight="1">
      <c r="A17" s="6" t="s">
        <v>43</v>
      </c>
      <c r="B17" s="7">
        <v>100</v>
      </c>
      <c r="C17" s="7">
        <v>150</v>
      </c>
      <c r="D17" s="9">
        <v>0.23</v>
      </c>
      <c r="E17" s="9">
        <v>0.35</v>
      </c>
      <c r="F17" s="7">
        <v>0</v>
      </c>
      <c r="G17" s="7">
        <v>0</v>
      </c>
      <c r="H17" s="8">
        <v>10.5</v>
      </c>
      <c r="I17" s="9">
        <v>15.75</v>
      </c>
      <c r="J17" s="9">
        <v>39.049999999999997</v>
      </c>
      <c r="K17" s="9">
        <v>46.86</v>
      </c>
    </row>
    <row r="18" spans="1:11" ht="15.95" customHeight="1">
      <c r="A18" s="14" t="s">
        <v>44</v>
      </c>
      <c r="B18" s="16" t="s">
        <v>45</v>
      </c>
      <c r="C18" s="16" t="s">
        <v>46</v>
      </c>
      <c r="D18" s="15">
        <f>SUM(D12:D17)</f>
        <v>16.899999999999999</v>
      </c>
      <c r="E18" s="15">
        <f t="shared" ref="E18:K18" si="1">SUM(E12:E17)</f>
        <v>20.47</v>
      </c>
      <c r="F18" s="15">
        <f t="shared" si="1"/>
        <v>20.5</v>
      </c>
      <c r="G18" s="15">
        <f t="shared" si="1"/>
        <v>28.479999999999997</v>
      </c>
      <c r="H18" s="15">
        <f t="shared" si="1"/>
        <v>59.499999999999993</v>
      </c>
      <c r="I18" s="15">
        <f t="shared" si="1"/>
        <v>72.91</v>
      </c>
      <c r="J18" s="15">
        <f t="shared" si="1"/>
        <v>541.42999999999995</v>
      </c>
      <c r="K18" s="15">
        <f t="shared" si="1"/>
        <v>665.25</v>
      </c>
    </row>
    <row r="19" spans="1:11" ht="14.1" customHeight="1">
      <c r="A19" s="34" t="s">
        <v>47</v>
      </c>
      <c r="B19" s="35"/>
      <c r="C19" s="35"/>
      <c r="D19" s="35"/>
      <c r="E19" s="35"/>
      <c r="F19" s="35"/>
      <c r="G19" s="35"/>
      <c r="H19" s="35"/>
      <c r="I19" s="35"/>
      <c r="J19" s="35"/>
      <c r="K19" s="36"/>
    </row>
    <row r="20" spans="1:11" ht="14.1" customHeight="1">
      <c r="A20" s="12" t="s">
        <v>60</v>
      </c>
      <c r="B20" s="17" t="s">
        <v>48</v>
      </c>
      <c r="C20" s="17" t="s">
        <v>49</v>
      </c>
      <c r="D20" s="18">
        <v>16.04</v>
      </c>
      <c r="E20" s="18">
        <v>20.43</v>
      </c>
      <c r="F20" s="18">
        <v>12</v>
      </c>
      <c r="G20" s="18">
        <v>15</v>
      </c>
      <c r="H20" s="18">
        <v>20.66</v>
      </c>
      <c r="I20" s="18">
        <v>25.97</v>
      </c>
      <c r="J20" s="18">
        <v>255.72</v>
      </c>
      <c r="K20" s="18">
        <v>322.01</v>
      </c>
    </row>
    <row r="21" spans="1:11" ht="14.1" customHeight="1">
      <c r="A21" s="6" t="s">
        <v>50</v>
      </c>
      <c r="B21" s="7">
        <v>40</v>
      </c>
      <c r="C21" s="7">
        <v>55</v>
      </c>
      <c r="D21" s="9">
        <v>0.98</v>
      </c>
      <c r="E21" s="9">
        <v>1.55</v>
      </c>
      <c r="F21" s="9">
        <v>2.44</v>
      </c>
      <c r="G21" s="9">
        <v>3.97</v>
      </c>
      <c r="H21" s="9">
        <v>4.67</v>
      </c>
      <c r="I21" s="9">
        <v>6.74</v>
      </c>
      <c r="J21" s="9">
        <v>44.62</v>
      </c>
      <c r="K21" s="9">
        <v>68.989999999999995</v>
      </c>
    </row>
    <row r="22" spans="1:11" ht="15" customHeight="1">
      <c r="A22" s="6" t="s">
        <v>51</v>
      </c>
      <c r="B22" s="7">
        <v>100</v>
      </c>
      <c r="C22" s="7">
        <v>120</v>
      </c>
      <c r="D22" s="9">
        <v>2.82</v>
      </c>
      <c r="E22" s="9">
        <v>3.38</v>
      </c>
      <c r="F22" s="8">
        <v>2.5</v>
      </c>
      <c r="G22" s="8">
        <v>3</v>
      </c>
      <c r="H22" s="9">
        <v>4.7300000000000004</v>
      </c>
      <c r="I22" s="9">
        <v>5.68</v>
      </c>
      <c r="J22" s="8">
        <v>52</v>
      </c>
      <c r="K22" s="8">
        <v>62.4</v>
      </c>
    </row>
    <row r="23" spans="1:11" ht="15" customHeight="1">
      <c r="A23" s="6" t="s">
        <v>63</v>
      </c>
      <c r="B23" s="7">
        <v>60</v>
      </c>
      <c r="C23" s="7">
        <v>80</v>
      </c>
      <c r="D23" s="9">
        <v>0.93</v>
      </c>
      <c r="E23" s="9">
        <v>1.24</v>
      </c>
      <c r="F23" s="9">
        <v>0.06</v>
      </c>
      <c r="G23" s="9">
        <v>0.08</v>
      </c>
      <c r="H23" s="9">
        <v>13.41</v>
      </c>
      <c r="I23" s="9">
        <v>17.88</v>
      </c>
      <c r="J23" s="9">
        <v>54.74</v>
      </c>
      <c r="K23" s="9">
        <v>72.98</v>
      </c>
    </row>
    <row r="24" spans="1:11" ht="15" customHeight="1">
      <c r="A24" s="14" t="s">
        <v>52</v>
      </c>
      <c r="B24" s="13" t="s">
        <v>53</v>
      </c>
      <c r="C24" s="13" t="s">
        <v>54</v>
      </c>
      <c r="D24" s="15">
        <f>SUM(D20:D23)</f>
        <v>20.77</v>
      </c>
      <c r="E24" s="15">
        <f t="shared" ref="E24:K24" si="2">SUM(E20:E23)</f>
        <v>26.599999999999998</v>
      </c>
      <c r="F24" s="15">
        <f t="shared" si="2"/>
        <v>16.999999999999996</v>
      </c>
      <c r="G24" s="15">
        <f t="shared" si="2"/>
        <v>22.049999999999997</v>
      </c>
      <c r="H24" s="15">
        <f t="shared" si="2"/>
        <v>43.47</v>
      </c>
      <c r="I24" s="15">
        <f t="shared" si="2"/>
        <v>56.269999999999996</v>
      </c>
      <c r="J24" s="15">
        <f t="shared" si="2"/>
        <v>407.08</v>
      </c>
      <c r="K24" s="15">
        <f t="shared" si="2"/>
        <v>526.38</v>
      </c>
    </row>
    <row r="25" spans="1:11" ht="14.1" customHeight="1">
      <c r="A25" s="14" t="s">
        <v>55</v>
      </c>
      <c r="B25" s="13" t="s">
        <v>56</v>
      </c>
      <c r="C25" s="13" t="s">
        <v>57</v>
      </c>
      <c r="D25" s="15">
        <f t="shared" ref="D25:K25" si="3">D10+D18+D24</f>
        <v>48.89</v>
      </c>
      <c r="E25" s="15">
        <f t="shared" si="3"/>
        <v>60.129999999999995</v>
      </c>
      <c r="F25" s="15">
        <f t="shared" si="3"/>
        <v>46.19</v>
      </c>
      <c r="G25" s="15">
        <f t="shared" si="3"/>
        <v>64.06</v>
      </c>
      <c r="H25" s="15">
        <f t="shared" si="3"/>
        <v>132.07</v>
      </c>
      <c r="I25" s="15">
        <f t="shared" si="3"/>
        <v>169.88</v>
      </c>
      <c r="J25" s="15">
        <f t="shared" si="3"/>
        <v>1185.3999999999999</v>
      </c>
      <c r="K25" s="15">
        <f t="shared" si="3"/>
        <v>1528.13</v>
      </c>
    </row>
  </sheetData>
  <mergeCells count="8">
    <mergeCell ref="A19:K19"/>
    <mergeCell ref="A1:K1"/>
    <mergeCell ref="A11:K1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51181102362204722" footer="0.5118110236220472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topLeftCell="A10" workbookViewId="0">
      <selection activeCell="A14" sqref="A14"/>
    </sheetView>
  </sheetViews>
  <sheetFormatPr defaultRowHeight="15"/>
  <cols>
    <col min="1" max="1" width="41.7109375" style="21" customWidth="1"/>
    <col min="2" max="11" width="9.5703125" style="21" customWidth="1"/>
    <col min="12" max="16384" width="9.140625" style="21"/>
  </cols>
  <sheetData>
    <row r="1" spans="1:11" ht="14.1" customHeight="1">
      <c r="A1" s="37" t="s">
        <v>122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1" customHeight="1">
      <c r="A2" s="1" t="s">
        <v>0</v>
      </c>
      <c r="B2" s="34" t="s">
        <v>1</v>
      </c>
      <c r="C2" s="36"/>
      <c r="D2" s="34" t="s">
        <v>2</v>
      </c>
      <c r="E2" s="36"/>
      <c r="F2" s="34" t="s">
        <v>3</v>
      </c>
      <c r="G2" s="36"/>
      <c r="H2" s="34" t="s">
        <v>4</v>
      </c>
      <c r="I2" s="36"/>
      <c r="J2" s="34" t="s">
        <v>5</v>
      </c>
      <c r="K2" s="36"/>
    </row>
    <row r="3" spans="1:11" ht="14.1" customHeight="1">
      <c r="A3" s="1" t="s">
        <v>6</v>
      </c>
      <c r="B3" s="24" t="s">
        <v>64</v>
      </c>
      <c r="C3" s="1" t="s">
        <v>7</v>
      </c>
      <c r="D3" s="24" t="s">
        <v>64</v>
      </c>
      <c r="E3" s="1" t="s">
        <v>7</v>
      </c>
      <c r="F3" s="24" t="s">
        <v>64</v>
      </c>
      <c r="G3" s="1" t="s">
        <v>7</v>
      </c>
      <c r="H3" s="24" t="s">
        <v>64</v>
      </c>
      <c r="I3" s="1" t="s">
        <v>7</v>
      </c>
      <c r="J3" s="24" t="s">
        <v>64</v>
      </c>
      <c r="K3" s="1" t="s">
        <v>7</v>
      </c>
    </row>
    <row r="4" spans="1:11" ht="14.1" customHeight="1">
      <c r="A4" s="37" t="s">
        <v>16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4.1" customHeight="1">
      <c r="A5" s="12" t="s">
        <v>124</v>
      </c>
      <c r="B5" s="17" t="s">
        <v>125</v>
      </c>
      <c r="C5" s="17" t="s">
        <v>126</v>
      </c>
      <c r="D5" s="18">
        <v>10.6</v>
      </c>
      <c r="E5" s="18">
        <v>14.1</v>
      </c>
      <c r="F5" s="18">
        <v>4.7</v>
      </c>
      <c r="G5" s="18">
        <v>6.2</v>
      </c>
      <c r="H5" s="18">
        <v>17.8</v>
      </c>
      <c r="I5" s="18">
        <v>22.3</v>
      </c>
      <c r="J5" s="18">
        <v>158</v>
      </c>
      <c r="K5" s="18">
        <v>202</v>
      </c>
    </row>
    <row r="6" spans="1:11" ht="27.95" customHeight="1">
      <c r="A6" s="10" t="s">
        <v>65</v>
      </c>
      <c r="B6" s="7" t="s">
        <v>66</v>
      </c>
      <c r="C6" s="7" t="s">
        <v>67</v>
      </c>
      <c r="D6" s="9">
        <v>5.0599999999999996</v>
      </c>
      <c r="E6" s="9">
        <v>6.21</v>
      </c>
      <c r="F6" s="9">
        <v>3.53</v>
      </c>
      <c r="G6" s="9">
        <v>4.9800000000000004</v>
      </c>
      <c r="H6" s="9">
        <v>13.68</v>
      </c>
      <c r="I6" s="9">
        <v>13.68</v>
      </c>
      <c r="J6" s="25">
        <v>108.6</v>
      </c>
      <c r="K6" s="9">
        <v>126.6</v>
      </c>
    </row>
    <row r="7" spans="1:11" ht="15" customHeight="1">
      <c r="A7" s="6" t="s">
        <v>105</v>
      </c>
      <c r="B7" s="7">
        <v>150</v>
      </c>
      <c r="C7" s="7">
        <v>180</v>
      </c>
      <c r="D7" s="25"/>
      <c r="E7" s="9"/>
      <c r="F7" s="9"/>
      <c r="G7" s="9"/>
      <c r="H7" s="9"/>
      <c r="I7" s="9"/>
      <c r="J7" s="9"/>
      <c r="K7" s="9"/>
    </row>
    <row r="8" spans="1:11" ht="15" customHeight="1">
      <c r="A8" s="6" t="s">
        <v>123</v>
      </c>
      <c r="B8" s="7">
        <v>60</v>
      </c>
      <c r="C8" s="7">
        <v>80</v>
      </c>
      <c r="D8" s="9">
        <v>0.24</v>
      </c>
      <c r="E8" s="9">
        <v>0.32</v>
      </c>
      <c r="F8" s="9">
        <v>0.24</v>
      </c>
      <c r="G8" s="9">
        <v>0.32</v>
      </c>
      <c r="H8" s="9">
        <v>6.24</v>
      </c>
      <c r="I8" s="9">
        <v>8.32</v>
      </c>
      <c r="J8" s="25">
        <v>27</v>
      </c>
      <c r="K8" s="25">
        <v>36</v>
      </c>
    </row>
    <row r="9" spans="1:11" ht="26.1" customHeight="1">
      <c r="A9" s="14" t="s">
        <v>36</v>
      </c>
      <c r="B9" s="26" t="s">
        <v>12</v>
      </c>
      <c r="C9" s="26" t="s">
        <v>12</v>
      </c>
      <c r="D9" s="15">
        <f>SUM(D5:D8)</f>
        <v>15.9</v>
      </c>
      <c r="E9" s="15">
        <f t="shared" ref="E9:K9" si="0">SUM(E5:E8)</f>
        <v>20.63</v>
      </c>
      <c r="F9" s="15">
        <f t="shared" si="0"/>
        <v>8.4700000000000006</v>
      </c>
      <c r="G9" s="15">
        <f t="shared" si="0"/>
        <v>11.5</v>
      </c>
      <c r="H9" s="15">
        <f t="shared" si="0"/>
        <v>37.72</v>
      </c>
      <c r="I9" s="15">
        <f t="shared" si="0"/>
        <v>44.300000000000004</v>
      </c>
      <c r="J9" s="15">
        <f t="shared" si="0"/>
        <v>293.60000000000002</v>
      </c>
      <c r="K9" s="15">
        <f t="shared" si="0"/>
        <v>364.6</v>
      </c>
    </row>
    <row r="10" spans="1:11" ht="14.1" customHeight="1">
      <c r="A10" s="34" t="s">
        <v>39</v>
      </c>
      <c r="B10" s="35"/>
      <c r="C10" s="35"/>
      <c r="D10" s="35"/>
      <c r="E10" s="35"/>
      <c r="F10" s="35"/>
      <c r="G10" s="35"/>
      <c r="H10" s="35"/>
      <c r="I10" s="35"/>
      <c r="J10" s="35"/>
      <c r="K10" s="36"/>
    </row>
    <row r="11" spans="1:11" ht="30.95" customHeight="1">
      <c r="A11" s="10" t="s">
        <v>68</v>
      </c>
      <c r="B11" s="7">
        <v>150</v>
      </c>
      <c r="C11" s="7">
        <v>200</v>
      </c>
      <c r="D11" s="9">
        <v>2.6</v>
      </c>
      <c r="E11" s="9">
        <v>3.43</v>
      </c>
      <c r="F11" s="9">
        <v>3.64</v>
      </c>
      <c r="G11" s="9">
        <v>4.68</v>
      </c>
      <c r="H11" s="9">
        <v>14.8</v>
      </c>
      <c r="I11" s="9">
        <v>16.3</v>
      </c>
      <c r="J11" s="9">
        <v>100.65</v>
      </c>
      <c r="K11" s="9">
        <v>139.77000000000001</v>
      </c>
    </row>
    <row r="12" spans="1:11" ht="14.1" customHeight="1">
      <c r="A12" s="12" t="s">
        <v>69</v>
      </c>
      <c r="B12" s="17">
        <v>59</v>
      </c>
      <c r="C12" s="17">
        <v>88</v>
      </c>
      <c r="D12" s="18">
        <v>10.199999999999999</v>
      </c>
      <c r="E12" s="18">
        <v>14.73</v>
      </c>
      <c r="F12" s="18">
        <v>1.77</v>
      </c>
      <c r="G12" s="18">
        <v>2.6</v>
      </c>
      <c r="H12" s="18">
        <v>21.84</v>
      </c>
      <c r="I12" s="18">
        <v>28.25</v>
      </c>
      <c r="J12" s="18">
        <v>81.209999999999994</v>
      </c>
      <c r="K12" s="18">
        <v>116.36</v>
      </c>
    </row>
    <row r="13" spans="1:11" ht="15" customHeight="1">
      <c r="A13" s="6" t="s">
        <v>70</v>
      </c>
      <c r="B13" s="7">
        <v>86</v>
      </c>
      <c r="C13" s="7">
        <v>107</v>
      </c>
      <c r="D13" s="9">
        <v>10.34</v>
      </c>
      <c r="E13" s="9">
        <v>12.93</v>
      </c>
      <c r="F13" s="9">
        <v>3.2</v>
      </c>
      <c r="G13" s="9">
        <v>3.88</v>
      </c>
      <c r="H13" s="9">
        <v>24.4</v>
      </c>
      <c r="I13" s="9">
        <v>35.51</v>
      </c>
      <c r="J13" s="9">
        <v>167.2</v>
      </c>
      <c r="K13" s="9">
        <v>207.87</v>
      </c>
    </row>
    <row r="14" spans="1:11" ht="15" customHeight="1">
      <c r="A14" s="6" t="s">
        <v>71</v>
      </c>
      <c r="B14" s="7">
        <v>24</v>
      </c>
      <c r="C14" s="7">
        <v>30</v>
      </c>
      <c r="D14" s="9">
        <v>2.98</v>
      </c>
      <c r="E14" s="25">
        <v>3.83</v>
      </c>
      <c r="F14" s="9">
        <v>0.05</v>
      </c>
      <c r="G14" s="25">
        <v>0.06</v>
      </c>
      <c r="H14" s="9">
        <v>24.21</v>
      </c>
      <c r="I14" s="25">
        <v>30.95</v>
      </c>
      <c r="J14" s="9">
        <v>40.090000000000003</v>
      </c>
      <c r="K14" s="25">
        <v>54.15</v>
      </c>
    </row>
    <row r="15" spans="1:11" ht="15" customHeight="1">
      <c r="A15" s="6" t="s">
        <v>72</v>
      </c>
      <c r="B15" s="7">
        <v>30</v>
      </c>
      <c r="C15" s="7">
        <v>30</v>
      </c>
      <c r="D15" s="9">
        <v>2.76</v>
      </c>
      <c r="E15" s="9">
        <v>2.76</v>
      </c>
      <c r="F15" s="9">
        <v>0.63</v>
      </c>
      <c r="G15" s="9">
        <v>0.63</v>
      </c>
      <c r="H15" s="9">
        <v>13.68</v>
      </c>
      <c r="I15" s="9">
        <v>13.68</v>
      </c>
      <c r="J15" s="25">
        <v>72.599999999999994</v>
      </c>
      <c r="K15" s="25">
        <v>72.599999999999994</v>
      </c>
    </row>
    <row r="16" spans="1:11" ht="15" customHeight="1">
      <c r="A16" s="6" t="s">
        <v>73</v>
      </c>
      <c r="B16" s="7">
        <v>120</v>
      </c>
      <c r="C16" s="7">
        <v>180</v>
      </c>
      <c r="D16" s="9">
        <v>0.12</v>
      </c>
      <c r="E16" s="9">
        <v>0.18</v>
      </c>
      <c r="F16" s="7">
        <v>0</v>
      </c>
      <c r="G16" s="7">
        <v>0</v>
      </c>
      <c r="H16" s="9">
        <v>19.079999999999998</v>
      </c>
      <c r="I16" s="9">
        <v>28.62</v>
      </c>
      <c r="J16" s="25">
        <v>81.599999999999994</v>
      </c>
      <c r="K16" s="25">
        <v>122.4</v>
      </c>
    </row>
    <row r="17" spans="1:11" ht="15.95" customHeight="1">
      <c r="A17" s="14" t="s">
        <v>44</v>
      </c>
      <c r="B17" s="16" t="s">
        <v>12</v>
      </c>
      <c r="C17" s="16" t="s">
        <v>12</v>
      </c>
      <c r="D17" s="15">
        <f>SUM(D11:D16)</f>
        <v>29.000000000000004</v>
      </c>
      <c r="E17" s="15">
        <f t="shared" ref="E17:K17" si="1">SUM(E11:E16)</f>
        <v>37.86</v>
      </c>
      <c r="F17" s="15">
        <f t="shared" si="1"/>
        <v>9.2900000000000009</v>
      </c>
      <c r="G17" s="15">
        <f t="shared" si="1"/>
        <v>11.850000000000001</v>
      </c>
      <c r="H17" s="15">
        <f t="shared" si="1"/>
        <v>118.01</v>
      </c>
      <c r="I17" s="15">
        <f t="shared" si="1"/>
        <v>153.31</v>
      </c>
      <c r="J17" s="15">
        <f t="shared" si="1"/>
        <v>543.35</v>
      </c>
      <c r="K17" s="15">
        <f t="shared" si="1"/>
        <v>713.15</v>
      </c>
    </row>
    <row r="18" spans="1:11" ht="14.1" customHeight="1">
      <c r="A18" s="34" t="s">
        <v>47</v>
      </c>
      <c r="B18" s="35"/>
      <c r="C18" s="35"/>
      <c r="D18" s="35"/>
      <c r="E18" s="35"/>
      <c r="F18" s="35"/>
      <c r="G18" s="35"/>
      <c r="H18" s="35"/>
      <c r="I18" s="35"/>
      <c r="J18" s="35"/>
      <c r="K18" s="36"/>
    </row>
    <row r="19" spans="1:11" ht="18.95" customHeight="1">
      <c r="A19" s="6" t="s">
        <v>74</v>
      </c>
      <c r="B19" s="7">
        <v>32</v>
      </c>
      <c r="C19" s="7">
        <v>50</v>
      </c>
      <c r="D19" s="9">
        <v>0.24</v>
      </c>
      <c r="E19" s="9">
        <v>0.32</v>
      </c>
      <c r="F19" s="9">
        <v>0.03</v>
      </c>
      <c r="G19" s="9">
        <v>0.04</v>
      </c>
      <c r="H19" s="9">
        <v>0.92</v>
      </c>
      <c r="I19" s="9">
        <v>0.99</v>
      </c>
      <c r="J19" s="9">
        <v>4.2</v>
      </c>
      <c r="K19" s="9">
        <v>5.2</v>
      </c>
    </row>
    <row r="20" spans="1:11" ht="15" customHeight="1">
      <c r="A20" s="6" t="s">
        <v>75</v>
      </c>
      <c r="B20" s="7" t="s">
        <v>76</v>
      </c>
      <c r="C20" s="7" t="s">
        <v>77</v>
      </c>
      <c r="D20" s="9">
        <v>11.36</v>
      </c>
      <c r="E20" s="9">
        <v>15.07</v>
      </c>
      <c r="F20" s="9">
        <v>5.08</v>
      </c>
      <c r="G20" s="9">
        <v>6.38</v>
      </c>
      <c r="H20" s="9">
        <v>5.26</v>
      </c>
      <c r="I20" s="9">
        <v>6.86</v>
      </c>
      <c r="J20" s="9">
        <v>114.06</v>
      </c>
      <c r="K20" s="9">
        <v>147.69</v>
      </c>
    </row>
    <row r="21" spans="1:11" ht="15" customHeight="1">
      <c r="A21" s="6" t="s">
        <v>78</v>
      </c>
      <c r="B21" s="7">
        <v>80</v>
      </c>
      <c r="C21" s="7">
        <v>100</v>
      </c>
      <c r="D21" s="9">
        <v>4.09</v>
      </c>
      <c r="E21" s="9">
        <v>5.08</v>
      </c>
      <c r="F21" s="9">
        <v>2.42</v>
      </c>
      <c r="G21" s="9">
        <v>3.03</v>
      </c>
      <c r="H21" s="9">
        <v>25.63</v>
      </c>
      <c r="I21" s="9">
        <v>31.85</v>
      </c>
      <c r="J21" s="9">
        <v>142.24</v>
      </c>
      <c r="K21" s="9">
        <v>176.85</v>
      </c>
    </row>
    <row r="22" spans="1:11" ht="15" customHeight="1">
      <c r="A22" s="6" t="s">
        <v>79</v>
      </c>
      <c r="B22" s="7">
        <v>120</v>
      </c>
      <c r="C22" s="7">
        <v>160</v>
      </c>
      <c r="D22" s="9">
        <v>0.24</v>
      </c>
      <c r="E22" s="9">
        <v>0.32</v>
      </c>
      <c r="F22" s="9">
        <v>0.24</v>
      </c>
      <c r="G22" s="9">
        <v>0.32</v>
      </c>
      <c r="H22" s="9">
        <v>12.23</v>
      </c>
      <c r="I22" s="25">
        <v>16.3</v>
      </c>
      <c r="J22" s="9">
        <v>49.74</v>
      </c>
      <c r="K22" s="9">
        <v>66.319999999999993</v>
      </c>
    </row>
    <row r="23" spans="1:11" ht="15" customHeight="1">
      <c r="A23" s="6" t="s">
        <v>63</v>
      </c>
      <c r="B23" s="7">
        <v>60</v>
      </c>
      <c r="C23" s="7">
        <v>80</v>
      </c>
      <c r="D23" s="9">
        <v>0.93</v>
      </c>
      <c r="E23" s="9">
        <v>1.24</v>
      </c>
      <c r="F23" s="9">
        <v>0.06</v>
      </c>
      <c r="G23" s="9">
        <v>0.08</v>
      </c>
      <c r="H23" s="9">
        <v>13.41</v>
      </c>
      <c r="I23" s="9">
        <v>17.88</v>
      </c>
      <c r="J23" s="9">
        <v>54.74</v>
      </c>
      <c r="K23" s="9">
        <v>72.98</v>
      </c>
    </row>
    <row r="24" spans="1:11" ht="16.5" customHeight="1">
      <c r="A24" s="14" t="s">
        <v>52</v>
      </c>
      <c r="B24" s="26" t="s">
        <v>12</v>
      </c>
      <c r="C24" s="26" t="s">
        <v>12</v>
      </c>
      <c r="D24" s="15">
        <f>SUM(D19:D23)</f>
        <v>16.86</v>
      </c>
      <c r="E24" s="15">
        <f t="shared" ref="E24:K24" si="2">SUM(E19:E23)</f>
        <v>22.029999999999998</v>
      </c>
      <c r="F24" s="15">
        <f t="shared" si="2"/>
        <v>7.83</v>
      </c>
      <c r="G24" s="15">
        <f t="shared" si="2"/>
        <v>9.85</v>
      </c>
      <c r="H24" s="15">
        <f t="shared" si="2"/>
        <v>57.45</v>
      </c>
      <c r="I24" s="15">
        <f t="shared" si="2"/>
        <v>73.88</v>
      </c>
      <c r="J24" s="15">
        <f t="shared" si="2"/>
        <v>364.98</v>
      </c>
      <c r="K24" s="15">
        <f t="shared" si="2"/>
        <v>469.04</v>
      </c>
    </row>
    <row r="25" spans="1:11" ht="14.1" customHeight="1">
      <c r="A25" s="14" t="s">
        <v>80</v>
      </c>
      <c r="B25" s="13" t="s">
        <v>12</v>
      </c>
      <c r="C25" s="13" t="s">
        <v>12</v>
      </c>
      <c r="D25" s="15">
        <f>D9+D17+D24</f>
        <v>61.760000000000005</v>
      </c>
      <c r="E25" s="15">
        <f t="shared" ref="E25:K25" si="3">E9+E17+E24</f>
        <v>80.52</v>
      </c>
      <c r="F25" s="15">
        <f t="shared" si="3"/>
        <v>25.590000000000003</v>
      </c>
      <c r="G25" s="15">
        <f t="shared" si="3"/>
        <v>33.200000000000003</v>
      </c>
      <c r="H25" s="15">
        <f t="shared" si="3"/>
        <v>213.18</v>
      </c>
      <c r="I25" s="15">
        <f t="shared" si="3"/>
        <v>271.49</v>
      </c>
      <c r="J25" s="15">
        <f t="shared" si="3"/>
        <v>1201.93</v>
      </c>
      <c r="K25" s="15">
        <f t="shared" si="3"/>
        <v>1546.79</v>
      </c>
    </row>
  </sheetData>
  <mergeCells count="9">
    <mergeCell ref="A4:K4"/>
    <mergeCell ref="A10:K10"/>
    <mergeCell ref="A18:K18"/>
    <mergeCell ref="A1:K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4"/>
  <sheetViews>
    <sheetView topLeftCell="A7" workbookViewId="0">
      <selection activeCell="A15" sqref="A15"/>
    </sheetView>
  </sheetViews>
  <sheetFormatPr defaultRowHeight="15"/>
  <cols>
    <col min="1" max="1" width="41.7109375" style="21" customWidth="1"/>
    <col min="2" max="11" width="9.5703125" style="21" customWidth="1"/>
    <col min="12" max="16384" width="9.140625" style="21"/>
  </cols>
  <sheetData>
    <row r="1" spans="1:11" ht="14.1" customHeight="1">
      <c r="A1" s="37" t="s">
        <v>81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1" customHeight="1">
      <c r="A2" s="1" t="s">
        <v>0</v>
      </c>
      <c r="B2" s="34" t="s">
        <v>1</v>
      </c>
      <c r="C2" s="36"/>
      <c r="D2" s="34" t="s">
        <v>2</v>
      </c>
      <c r="E2" s="36"/>
      <c r="F2" s="34" t="s">
        <v>3</v>
      </c>
      <c r="G2" s="36"/>
      <c r="H2" s="34" t="s">
        <v>4</v>
      </c>
      <c r="I2" s="36"/>
      <c r="J2" s="34" t="s">
        <v>5</v>
      </c>
      <c r="K2" s="36"/>
    </row>
    <row r="3" spans="1:11" ht="14.1" customHeight="1">
      <c r="A3" s="4" t="s">
        <v>6</v>
      </c>
      <c r="B3" s="22" t="s">
        <v>64</v>
      </c>
      <c r="C3" s="4" t="s">
        <v>7</v>
      </c>
      <c r="D3" s="22" t="s">
        <v>64</v>
      </c>
      <c r="E3" s="4" t="s">
        <v>7</v>
      </c>
      <c r="F3" s="22" t="s">
        <v>64</v>
      </c>
      <c r="G3" s="4" t="s">
        <v>7</v>
      </c>
      <c r="H3" s="22" t="s">
        <v>64</v>
      </c>
      <c r="I3" s="4" t="s">
        <v>7</v>
      </c>
      <c r="J3" s="22" t="s">
        <v>64</v>
      </c>
      <c r="K3" s="4" t="s">
        <v>7</v>
      </c>
    </row>
    <row r="4" spans="1:11" ht="14.1" customHeight="1">
      <c r="A4" s="2" t="s">
        <v>12</v>
      </c>
      <c r="B4" s="5" t="s">
        <v>12</v>
      </c>
      <c r="C4" s="5" t="s">
        <v>12</v>
      </c>
      <c r="D4" s="5" t="s">
        <v>12</v>
      </c>
      <c r="E4" s="3" t="s">
        <v>16</v>
      </c>
      <c r="F4" s="5" t="s">
        <v>12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12</v>
      </c>
    </row>
    <row r="5" spans="1:11" ht="15.75" customHeight="1">
      <c r="A5" s="27" t="s">
        <v>82</v>
      </c>
      <c r="B5" s="7">
        <v>82</v>
      </c>
      <c r="C5" s="7">
        <v>102</v>
      </c>
      <c r="D5" s="9">
        <v>2.97</v>
      </c>
      <c r="E5" s="9">
        <v>3.57</v>
      </c>
      <c r="F5" s="9">
        <v>1.83</v>
      </c>
      <c r="G5" s="9">
        <v>2.27</v>
      </c>
      <c r="H5" s="25">
        <v>2</v>
      </c>
      <c r="I5" s="9">
        <v>24.07</v>
      </c>
      <c r="J5" s="7">
        <v>109</v>
      </c>
      <c r="K5" s="7">
        <v>132</v>
      </c>
    </row>
    <row r="6" spans="1:11" ht="15" customHeight="1">
      <c r="A6" s="6" t="s">
        <v>83</v>
      </c>
      <c r="B6" s="7" t="s">
        <v>84</v>
      </c>
      <c r="C6" s="7" t="s">
        <v>85</v>
      </c>
      <c r="D6" s="9">
        <v>9.9</v>
      </c>
      <c r="E6" s="9">
        <v>13.22</v>
      </c>
      <c r="F6" s="9">
        <v>3.38</v>
      </c>
      <c r="G6" s="9">
        <v>4.34</v>
      </c>
      <c r="H6" s="9">
        <v>3.98</v>
      </c>
      <c r="I6" s="9">
        <v>5.43</v>
      </c>
      <c r="J6" s="9">
        <v>87.38</v>
      </c>
      <c r="K6" s="9">
        <v>115.59</v>
      </c>
    </row>
    <row r="7" spans="1:11" ht="15.75" customHeight="1">
      <c r="A7" s="6" t="s">
        <v>74</v>
      </c>
      <c r="B7" s="7">
        <v>32</v>
      </c>
      <c r="C7" s="7">
        <v>50</v>
      </c>
      <c r="D7" s="9">
        <v>0.24</v>
      </c>
      <c r="E7" s="9">
        <v>0.32</v>
      </c>
      <c r="F7" s="9">
        <v>0.03</v>
      </c>
      <c r="G7" s="9">
        <v>0.04</v>
      </c>
      <c r="H7" s="9">
        <v>0.92</v>
      </c>
      <c r="I7" s="9">
        <v>0.99</v>
      </c>
      <c r="J7" s="9">
        <v>4.2</v>
      </c>
      <c r="K7" s="9">
        <v>5.2</v>
      </c>
    </row>
    <row r="8" spans="1:11" ht="15" customHeight="1">
      <c r="A8" s="6" t="s">
        <v>72</v>
      </c>
      <c r="B8" s="7">
        <v>30</v>
      </c>
      <c r="C8" s="7">
        <v>30</v>
      </c>
      <c r="D8" s="9">
        <v>2.76</v>
      </c>
      <c r="E8" s="9">
        <v>2.76</v>
      </c>
      <c r="F8" s="9">
        <v>0.63</v>
      </c>
      <c r="G8" s="9">
        <v>0.63</v>
      </c>
      <c r="H8" s="9">
        <v>13.68</v>
      </c>
      <c r="I8" s="9">
        <v>13.68</v>
      </c>
      <c r="J8" s="25">
        <v>72.599999999999994</v>
      </c>
      <c r="K8" s="25">
        <v>72.599999999999994</v>
      </c>
    </row>
    <row r="9" spans="1:11" ht="15" customHeight="1">
      <c r="A9" s="6" t="s">
        <v>127</v>
      </c>
      <c r="B9" s="7">
        <v>120</v>
      </c>
      <c r="C9" s="7">
        <v>160</v>
      </c>
      <c r="D9" s="9">
        <v>0.24</v>
      </c>
      <c r="E9" s="9">
        <v>0.32</v>
      </c>
      <c r="F9" s="9">
        <v>0.24</v>
      </c>
      <c r="G9" s="9">
        <v>0.32</v>
      </c>
      <c r="H9" s="9">
        <v>12.23</v>
      </c>
      <c r="I9" s="25">
        <v>16.3</v>
      </c>
      <c r="J9" s="9">
        <v>49.74</v>
      </c>
      <c r="K9" s="9">
        <v>66.319999999999993</v>
      </c>
    </row>
    <row r="10" spans="1:11" ht="20.25" customHeight="1">
      <c r="A10" s="14" t="s">
        <v>36</v>
      </c>
      <c r="B10" s="26" t="s">
        <v>12</v>
      </c>
      <c r="C10" s="26" t="s">
        <v>12</v>
      </c>
      <c r="D10" s="15">
        <f>SUM(D5:D9)</f>
        <v>16.11</v>
      </c>
      <c r="E10" s="15">
        <f t="shared" ref="E10:K10" si="0">SUM(E5:E9)</f>
        <v>20.189999999999998</v>
      </c>
      <c r="F10" s="15">
        <f t="shared" si="0"/>
        <v>6.11</v>
      </c>
      <c r="G10" s="15">
        <f t="shared" si="0"/>
        <v>7.6</v>
      </c>
      <c r="H10" s="15">
        <f t="shared" si="0"/>
        <v>32.81</v>
      </c>
      <c r="I10" s="15">
        <f t="shared" si="0"/>
        <v>60.47</v>
      </c>
      <c r="J10" s="15">
        <f t="shared" si="0"/>
        <v>322.91999999999996</v>
      </c>
      <c r="K10" s="15">
        <f t="shared" si="0"/>
        <v>391.71</v>
      </c>
    </row>
    <row r="11" spans="1:11" ht="14.1" customHeight="1">
      <c r="A11" s="20" t="s">
        <v>39</v>
      </c>
      <c r="B11" s="5" t="s">
        <v>12</v>
      </c>
      <c r="C11" s="5" t="s">
        <v>12</v>
      </c>
      <c r="D11" s="5" t="s">
        <v>12</v>
      </c>
      <c r="E11" s="5" t="s">
        <v>12</v>
      </c>
      <c r="F11" s="5" t="s">
        <v>12</v>
      </c>
      <c r="G11" s="5" t="s">
        <v>12</v>
      </c>
      <c r="H11" s="5" t="s">
        <v>12</v>
      </c>
      <c r="I11" s="5" t="s">
        <v>12</v>
      </c>
      <c r="J11" s="5" t="s">
        <v>12</v>
      </c>
      <c r="K11" s="28" t="s">
        <v>12</v>
      </c>
    </row>
    <row r="12" spans="1:11" ht="14.1" customHeight="1">
      <c r="A12" s="12" t="s">
        <v>86</v>
      </c>
      <c r="B12" s="17">
        <v>150</v>
      </c>
      <c r="C12" s="17">
        <v>200</v>
      </c>
      <c r="D12" s="18">
        <v>2.41</v>
      </c>
      <c r="E12" s="18">
        <v>3.32</v>
      </c>
      <c r="F12" s="18">
        <v>3.22</v>
      </c>
      <c r="G12" s="18">
        <v>4.8499999999999996</v>
      </c>
      <c r="H12" s="18">
        <v>14.54</v>
      </c>
      <c r="I12" s="18">
        <v>19.440000000000001</v>
      </c>
      <c r="J12" s="18">
        <v>93.92</v>
      </c>
      <c r="K12" s="18">
        <v>130.11000000000001</v>
      </c>
    </row>
    <row r="13" spans="1:11" ht="14.25" customHeight="1">
      <c r="A13" s="6" t="s">
        <v>87</v>
      </c>
      <c r="B13" s="7" t="s">
        <v>88</v>
      </c>
      <c r="C13" s="7" t="s">
        <v>89</v>
      </c>
      <c r="D13" s="9">
        <v>12.88</v>
      </c>
      <c r="E13" s="9">
        <v>16.920000000000002</v>
      </c>
      <c r="F13" s="9">
        <v>3.38</v>
      </c>
      <c r="G13" s="9">
        <v>4.47</v>
      </c>
      <c r="H13" s="9">
        <v>24.76</v>
      </c>
      <c r="I13" s="9">
        <v>31.39</v>
      </c>
      <c r="J13" s="9">
        <v>105.33</v>
      </c>
      <c r="K13" s="9">
        <v>137.97999999999999</v>
      </c>
    </row>
    <row r="14" spans="1:11" ht="15" customHeight="1">
      <c r="A14" s="6" t="s">
        <v>58</v>
      </c>
      <c r="B14" s="7">
        <v>32</v>
      </c>
      <c r="C14" s="7">
        <v>64</v>
      </c>
      <c r="D14" s="9">
        <v>0.24</v>
      </c>
      <c r="E14" s="25">
        <v>1.28</v>
      </c>
      <c r="F14" s="9">
        <v>0.03</v>
      </c>
      <c r="G14" s="25">
        <v>3.61</v>
      </c>
      <c r="H14" s="9">
        <v>0.92</v>
      </c>
      <c r="I14" s="25">
        <v>4.8499999999999996</v>
      </c>
      <c r="J14" s="9">
        <v>4.2</v>
      </c>
      <c r="K14" s="7">
        <v>55.54</v>
      </c>
    </row>
    <row r="15" spans="1:11" ht="15" customHeight="1">
      <c r="A15" s="6" t="s">
        <v>90</v>
      </c>
      <c r="B15" s="7">
        <v>100</v>
      </c>
      <c r="C15" s="7">
        <v>125</v>
      </c>
      <c r="D15" s="25">
        <v>4</v>
      </c>
      <c r="E15" s="25">
        <v>5.3</v>
      </c>
      <c r="F15" s="25">
        <v>3.4</v>
      </c>
      <c r="G15" s="25">
        <v>4.5</v>
      </c>
      <c r="H15" s="25">
        <v>6.3</v>
      </c>
      <c r="I15" s="25">
        <v>8.6</v>
      </c>
      <c r="J15" s="7">
        <v>70</v>
      </c>
      <c r="K15" s="7">
        <v>95</v>
      </c>
    </row>
    <row r="16" spans="1:11" ht="15" customHeight="1">
      <c r="A16" s="6" t="s">
        <v>72</v>
      </c>
      <c r="B16" s="7">
        <v>30</v>
      </c>
      <c r="C16" s="7">
        <v>30</v>
      </c>
      <c r="D16" s="9">
        <v>2.76</v>
      </c>
      <c r="E16" s="9">
        <v>2.76</v>
      </c>
      <c r="F16" s="9">
        <v>0.63</v>
      </c>
      <c r="G16" s="9">
        <v>0.63</v>
      </c>
      <c r="H16" s="9">
        <v>13.68</v>
      </c>
      <c r="I16" s="9">
        <v>13.68</v>
      </c>
      <c r="J16" s="25">
        <v>72.599999999999994</v>
      </c>
      <c r="K16" s="25">
        <v>72.599999999999994</v>
      </c>
    </row>
    <row r="17" spans="1:11" ht="15" customHeight="1">
      <c r="A17" s="6" t="s">
        <v>91</v>
      </c>
      <c r="B17" s="7">
        <v>60</v>
      </c>
      <c r="C17" s="7">
        <v>80</v>
      </c>
      <c r="D17" s="9">
        <v>0.93</v>
      </c>
      <c r="E17" s="9">
        <v>1.24</v>
      </c>
      <c r="F17" s="9">
        <v>0.06</v>
      </c>
      <c r="G17" s="9">
        <v>0.08</v>
      </c>
      <c r="H17" s="9">
        <v>13.41</v>
      </c>
      <c r="I17" s="9">
        <v>17.88</v>
      </c>
      <c r="J17" s="9">
        <v>54.74</v>
      </c>
      <c r="K17" s="9">
        <v>72.98</v>
      </c>
    </row>
    <row r="18" spans="1:11" ht="15.95" customHeight="1">
      <c r="A18" s="14" t="s">
        <v>44</v>
      </c>
      <c r="B18" s="16" t="s">
        <v>12</v>
      </c>
      <c r="C18" s="16" t="s">
        <v>12</v>
      </c>
      <c r="D18" s="15">
        <f>SUM(D12:D17)</f>
        <v>23.22</v>
      </c>
      <c r="E18" s="15">
        <f t="shared" ref="E18:K18" si="1">SUM(E12:E17)</f>
        <v>30.820000000000004</v>
      </c>
      <c r="F18" s="15">
        <f t="shared" si="1"/>
        <v>10.72</v>
      </c>
      <c r="G18" s="15">
        <f t="shared" si="1"/>
        <v>18.139999999999997</v>
      </c>
      <c r="H18" s="15">
        <f t="shared" si="1"/>
        <v>73.61</v>
      </c>
      <c r="I18" s="15">
        <f t="shared" si="1"/>
        <v>95.84</v>
      </c>
      <c r="J18" s="15">
        <f t="shared" si="1"/>
        <v>400.78999999999996</v>
      </c>
      <c r="K18" s="15">
        <f t="shared" si="1"/>
        <v>564.21</v>
      </c>
    </row>
    <row r="19" spans="1:11" ht="14.1" customHeight="1">
      <c r="A19" s="20" t="s">
        <v>47</v>
      </c>
      <c r="B19" s="5" t="s">
        <v>12</v>
      </c>
      <c r="C19" s="5" t="s">
        <v>12</v>
      </c>
      <c r="D19" s="5" t="s">
        <v>12</v>
      </c>
      <c r="E19" s="5" t="s">
        <v>12</v>
      </c>
      <c r="F19" s="5" t="s">
        <v>12</v>
      </c>
      <c r="G19" s="5" t="s">
        <v>12</v>
      </c>
      <c r="H19" s="5" t="s">
        <v>12</v>
      </c>
      <c r="I19" s="5" t="s">
        <v>12</v>
      </c>
      <c r="J19" s="5" t="s">
        <v>12</v>
      </c>
      <c r="K19" s="28" t="s">
        <v>12</v>
      </c>
    </row>
    <row r="20" spans="1:11" ht="14.1" customHeight="1">
      <c r="A20" s="12" t="s">
        <v>92</v>
      </c>
      <c r="B20" s="17">
        <v>152</v>
      </c>
      <c r="C20" s="17">
        <v>203</v>
      </c>
      <c r="D20" s="18">
        <v>4.8600000000000003</v>
      </c>
      <c r="E20" s="29">
        <v>6.5</v>
      </c>
      <c r="F20" s="18">
        <v>4.6900000000000004</v>
      </c>
      <c r="G20" s="18">
        <v>5.81</v>
      </c>
      <c r="H20" s="18">
        <v>31.52</v>
      </c>
      <c r="I20" s="18">
        <v>41.74</v>
      </c>
      <c r="J20" s="18">
        <v>187.76</v>
      </c>
      <c r="K20" s="18">
        <v>245.37</v>
      </c>
    </row>
    <row r="21" spans="1:11" ht="13.5" customHeight="1">
      <c r="A21" s="10" t="s">
        <v>93</v>
      </c>
      <c r="B21" s="7">
        <v>40</v>
      </c>
      <c r="C21" s="7">
        <v>65</v>
      </c>
      <c r="D21" s="9">
        <v>0.42</v>
      </c>
      <c r="E21" s="9">
        <v>0.68</v>
      </c>
      <c r="F21" s="9">
        <v>0.03</v>
      </c>
      <c r="G21" s="9">
        <v>0.05</v>
      </c>
      <c r="H21" s="9">
        <v>2.69</v>
      </c>
      <c r="I21" s="9">
        <v>4.37</v>
      </c>
      <c r="J21" s="9">
        <v>10.88</v>
      </c>
      <c r="K21" s="9">
        <v>17.68</v>
      </c>
    </row>
    <row r="22" spans="1:11" ht="15" customHeight="1">
      <c r="A22" s="6" t="s">
        <v>73</v>
      </c>
      <c r="B22" s="7">
        <v>120</v>
      </c>
      <c r="C22" s="7">
        <v>180</v>
      </c>
      <c r="D22" s="9">
        <v>0.48</v>
      </c>
      <c r="E22" s="9">
        <v>0.56000000000000005</v>
      </c>
      <c r="F22" s="7">
        <v>0</v>
      </c>
      <c r="G22" s="7">
        <v>0</v>
      </c>
      <c r="H22" s="9">
        <v>13.56</v>
      </c>
      <c r="I22" s="9">
        <v>20.34</v>
      </c>
      <c r="J22" s="9">
        <v>56.16</v>
      </c>
      <c r="K22" s="9">
        <v>84.24</v>
      </c>
    </row>
    <row r="23" spans="1:11" ht="15" customHeight="1">
      <c r="A23" s="14" t="s">
        <v>52</v>
      </c>
      <c r="B23" s="13" t="s">
        <v>12</v>
      </c>
      <c r="C23" s="13" t="s">
        <v>12</v>
      </c>
      <c r="D23" s="15">
        <f>SUM(D20:D22)</f>
        <v>5.76</v>
      </c>
      <c r="E23" s="15">
        <f t="shared" ref="E23:K23" si="2">SUM(E20:E22)</f>
        <v>7.74</v>
      </c>
      <c r="F23" s="15">
        <f t="shared" si="2"/>
        <v>4.7200000000000006</v>
      </c>
      <c r="G23" s="15">
        <f t="shared" si="2"/>
        <v>5.8599999999999994</v>
      </c>
      <c r="H23" s="15">
        <f t="shared" si="2"/>
        <v>47.77</v>
      </c>
      <c r="I23" s="15">
        <f t="shared" si="2"/>
        <v>66.45</v>
      </c>
      <c r="J23" s="15">
        <f t="shared" si="2"/>
        <v>254.79999999999998</v>
      </c>
      <c r="K23" s="15">
        <f t="shared" si="2"/>
        <v>347.29</v>
      </c>
    </row>
    <row r="24" spans="1:11" ht="14.1" customHeight="1">
      <c r="A24" s="14" t="s">
        <v>80</v>
      </c>
      <c r="B24" s="13" t="s">
        <v>12</v>
      </c>
      <c r="C24" s="13" t="s">
        <v>12</v>
      </c>
      <c r="D24" s="15">
        <f>D10+D18+D23</f>
        <v>45.089999999999996</v>
      </c>
      <c r="E24" s="15">
        <f t="shared" ref="E24:K24" si="3">E10+E18+E23</f>
        <v>58.750000000000007</v>
      </c>
      <c r="F24" s="15">
        <f t="shared" si="3"/>
        <v>21.550000000000004</v>
      </c>
      <c r="G24" s="15">
        <f t="shared" si="3"/>
        <v>31.599999999999994</v>
      </c>
      <c r="H24" s="15">
        <f t="shared" si="3"/>
        <v>154.19</v>
      </c>
      <c r="I24" s="15">
        <f t="shared" si="3"/>
        <v>222.76</v>
      </c>
      <c r="J24" s="15">
        <f t="shared" si="3"/>
        <v>978.50999999999988</v>
      </c>
      <c r="K24" s="15">
        <f t="shared" si="3"/>
        <v>1303.21</v>
      </c>
    </row>
  </sheetData>
  <mergeCells count="6">
    <mergeCell ref="A1:K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7"/>
  <sheetViews>
    <sheetView topLeftCell="A16" workbookViewId="0">
      <selection activeCell="A18" sqref="A18"/>
    </sheetView>
  </sheetViews>
  <sheetFormatPr defaultRowHeight="15"/>
  <cols>
    <col min="1" max="1" width="41.7109375" style="21" customWidth="1"/>
    <col min="2" max="10" width="9.140625" style="21"/>
    <col min="11" max="11" width="12.42578125" style="21" customWidth="1"/>
    <col min="12" max="16384" width="9.140625" style="21"/>
  </cols>
  <sheetData>
    <row r="1" spans="1:11" ht="14.1" customHeight="1">
      <c r="A1" s="37" t="s">
        <v>94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1" customHeight="1">
      <c r="A2" s="1" t="s">
        <v>95</v>
      </c>
      <c r="B2" s="34" t="s">
        <v>96</v>
      </c>
      <c r="C2" s="36"/>
      <c r="D2" s="34" t="s">
        <v>97</v>
      </c>
      <c r="E2" s="36"/>
      <c r="F2" s="34" t="s">
        <v>98</v>
      </c>
      <c r="G2" s="36"/>
      <c r="H2" s="34" t="s">
        <v>4</v>
      </c>
      <c r="I2" s="36"/>
      <c r="J2" s="34" t="s">
        <v>5</v>
      </c>
      <c r="K2" s="36"/>
    </row>
    <row r="3" spans="1:11" ht="14.1" customHeight="1">
      <c r="A3" s="30" t="s">
        <v>6</v>
      </c>
      <c r="B3" s="24" t="s">
        <v>64</v>
      </c>
      <c r="C3" s="1" t="s">
        <v>99</v>
      </c>
      <c r="D3" s="24" t="s">
        <v>64</v>
      </c>
      <c r="E3" s="1" t="s">
        <v>99</v>
      </c>
      <c r="F3" s="24" t="s">
        <v>64</v>
      </c>
      <c r="G3" s="1" t="s">
        <v>99</v>
      </c>
      <c r="H3" s="24" t="s">
        <v>64</v>
      </c>
      <c r="I3" s="1" t="s">
        <v>7</v>
      </c>
      <c r="J3" s="24" t="s">
        <v>64</v>
      </c>
      <c r="K3" s="1" t="s">
        <v>7</v>
      </c>
    </row>
    <row r="4" spans="1:11" ht="14.1" customHeight="1">
      <c r="A4" s="37" t="s">
        <v>100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7.25" customHeight="1">
      <c r="A5" s="27" t="s">
        <v>128</v>
      </c>
      <c r="B5" s="7">
        <v>60</v>
      </c>
      <c r="C5" s="7">
        <v>80</v>
      </c>
      <c r="D5" s="8">
        <v>10.65</v>
      </c>
      <c r="E5" s="8">
        <v>14.13</v>
      </c>
      <c r="F5" s="8">
        <v>3.95</v>
      </c>
      <c r="G5" s="8">
        <v>5.0599999999999996</v>
      </c>
      <c r="H5" s="8">
        <v>4.08</v>
      </c>
      <c r="I5" s="8">
        <v>5.3</v>
      </c>
      <c r="J5" s="8">
        <v>96.56</v>
      </c>
      <c r="K5" s="8">
        <v>123.03</v>
      </c>
    </row>
    <row r="6" spans="1:11" ht="14.1" customHeight="1">
      <c r="A6" s="31" t="s">
        <v>101</v>
      </c>
      <c r="B6" s="17">
        <v>82</v>
      </c>
      <c r="C6" s="17">
        <v>102</v>
      </c>
      <c r="D6" s="18">
        <v>2.2200000000000002</v>
      </c>
      <c r="E6" s="18">
        <v>2.77</v>
      </c>
      <c r="F6" s="18">
        <v>2.67</v>
      </c>
      <c r="G6" s="18">
        <v>3.34</v>
      </c>
      <c r="H6" s="18">
        <v>10.53</v>
      </c>
      <c r="I6" s="18">
        <v>13.16</v>
      </c>
      <c r="J6" s="18">
        <v>73.819999999999993</v>
      </c>
      <c r="K6" s="18">
        <v>92.28</v>
      </c>
    </row>
    <row r="7" spans="1:11" ht="14.1" customHeight="1">
      <c r="A7" s="6" t="s">
        <v>102</v>
      </c>
      <c r="B7" s="7">
        <v>60</v>
      </c>
      <c r="C7" s="7">
        <v>80</v>
      </c>
      <c r="D7" s="9">
        <v>0.78</v>
      </c>
      <c r="E7" s="9">
        <v>1.04</v>
      </c>
      <c r="F7" s="9">
        <v>5.0999999999999996</v>
      </c>
      <c r="G7" s="9">
        <v>6.8</v>
      </c>
      <c r="H7" s="9">
        <v>3.84</v>
      </c>
      <c r="I7" s="9">
        <v>5.12</v>
      </c>
      <c r="J7" s="9">
        <v>62.5</v>
      </c>
      <c r="K7" s="9">
        <v>83.3</v>
      </c>
    </row>
    <row r="8" spans="1:11" ht="27.95" customHeight="1">
      <c r="A8" s="10" t="s">
        <v>103</v>
      </c>
      <c r="B8" s="7" t="s">
        <v>66</v>
      </c>
      <c r="C8" s="7" t="s">
        <v>67</v>
      </c>
      <c r="D8" s="9">
        <v>5.0599999999999996</v>
      </c>
      <c r="E8" s="9">
        <v>6.21</v>
      </c>
      <c r="F8" s="9">
        <v>3.53</v>
      </c>
      <c r="G8" s="9">
        <v>4.9800000000000004</v>
      </c>
      <c r="H8" s="9">
        <v>13.68</v>
      </c>
      <c r="I8" s="9">
        <v>13.68</v>
      </c>
      <c r="J8" s="8">
        <v>108.6</v>
      </c>
      <c r="K8" s="9">
        <v>126.6</v>
      </c>
    </row>
    <row r="9" spans="1:11" ht="15" customHeight="1">
      <c r="A9" s="6" t="s">
        <v>104</v>
      </c>
      <c r="B9" s="7">
        <v>60</v>
      </c>
      <c r="C9" s="7">
        <v>80</v>
      </c>
      <c r="D9" s="9">
        <v>0.24</v>
      </c>
      <c r="E9" s="9">
        <v>0.32</v>
      </c>
      <c r="F9" s="9">
        <v>0.24</v>
      </c>
      <c r="G9" s="9">
        <v>0.32</v>
      </c>
      <c r="H9" s="9">
        <v>6.24</v>
      </c>
      <c r="I9" s="9">
        <v>8.32</v>
      </c>
      <c r="J9" s="8">
        <v>27</v>
      </c>
      <c r="K9" s="8">
        <v>36</v>
      </c>
    </row>
    <row r="10" spans="1:11" ht="15" customHeight="1">
      <c r="A10" s="6" t="s">
        <v>105</v>
      </c>
      <c r="B10" s="7">
        <v>150</v>
      </c>
      <c r="C10" s="7">
        <v>180</v>
      </c>
      <c r="D10" s="13" t="s">
        <v>12</v>
      </c>
      <c r="E10" s="13" t="s">
        <v>12</v>
      </c>
      <c r="F10" s="13" t="s">
        <v>12</v>
      </c>
      <c r="G10" s="13" t="s">
        <v>12</v>
      </c>
      <c r="H10" s="13" t="s">
        <v>12</v>
      </c>
      <c r="I10" s="13" t="s">
        <v>12</v>
      </c>
      <c r="J10" s="13" t="s">
        <v>12</v>
      </c>
      <c r="K10" s="13" t="s">
        <v>12</v>
      </c>
    </row>
    <row r="11" spans="1:11" ht="15" customHeight="1">
      <c r="A11" s="14" t="s">
        <v>36</v>
      </c>
      <c r="B11" s="13" t="s">
        <v>12</v>
      </c>
      <c r="C11" s="13" t="s">
        <v>12</v>
      </c>
      <c r="D11" s="15">
        <f>SUM(D5:D10)</f>
        <v>18.95</v>
      </c>
      <c r="E11" s="15">
        <f t="shared" ref="E11:K11" si="0">SUM(E5:E10)</f>
        <v>24.470000000000002</v>
      </c>
      <c r="F11" s="15">
        <f t="shared" si="0"/>
        <v>15.489999999999998</v>
      </c>
      <c r="G11" s="15">
        <f t="shared" si="0"/>
        <v>20.5</v>
      </c>
      <c r="H11" s="15">
        <f t="shared" si="0"/>
        <v>38.369999999999997</v>
      </c>
      <c r="I11" s="15">
        <f t="shared" si="0"/>
        <v>45.580000000000005</v>
      </c>
      <c r="J11" s="15">
        <f t="shared" si="0"/>
        <v>368.48</v>
      </c>
      <c r="K11" s="15">
        <f t="shared" si="0"/>
        <v>461.21000000000004</v>
      </c>
    </row>
    <row r="12" spans="1:11" ht="14.1" customHeight="1">
      <c r="A12" s="34" t="s">
        <v>39</v>
      </c>
      <c r="B12" s="35"/>
      <c r="C12" s="35"/>
      <c r="D12" s="35"/>
      <c r="E12" s="35"/>
      <c r="F12" s="35"/>
      <c r="G12" s="35"/>
      <c r="H12" s="35"/>
      <c r="I12" s="35"/>
      <c r="J12" s="35"/>
      <c r="K12" s="36"/>
    </row>
    <row r="13" spans="1:11" ht="14.1" customHeight="1">
      <c r="A13" s="6" t="s">
        <v>129</v>
      </c>
      <c r="B13" s="7">
        <v>150</v>
      </c>
      <c r="C13" s="7">
        <v>200</v>
      </c>
      <c r="D13" s="9">
        <v>1.51</v>
      </c>
      <c r="E13" s="9">
        <v>2.02</v>
      </c>
      <c r="F13" s="9">
        <v>3.41</v>
      </c>
      <c r="G13" s="8">
        <v>4.38</v>
      </c>
      <c r="H13" s="9">
        <v>8.94</v>
      </c>
      <c r="I13" s="9">
        <v>11.92</v>
      </c>
      <c r="J13" s="9">
        <v>71.260000000000005</v>
      </c>
      <c r="K13" s="9">
        <v>93.52</v>
      </c>
    </row>
    <row r="14" spans="1:11" ht="13.5" customHeight="1">
      <c r="A14" s="27" t="s">
        <v>130</v>
      </c>
      <c r="B14" s="7" t="s">
        <v>131</v>
      </c>
      <c r="C14" s="7" t="s">
        <v>132</v>
      </c>
      <c r="D14" s="9">
        <v>11.36</v>
      </c>
      <c r="E14" s="9">
        <v>15.07</v>
      </c>
      <c r="F14" s="9">
        <v>5.08</v>
      </c>
      <c r="G14" s="9">
        <v>6.35</v>
      </c>
      <c r="H14" s="9">
        <v>5.26</v>
      </c>
      <c r="I14" s="9">
        <v>6.46</v>
      </c>
      <c r="J14" s="9">
        <v>114.6</v>
      </c>
      <c r="K14" s="9">
        <v>147.69</v>
      </c>
    </row>
    <row r="15" spans="1:11" ht="15" customHeight="1">
      <c r="A15" s="6" t="s">
        <v>62</v>
      </c>
      <c r="B15" s="7">
        <v>100</v>
      </c>
      <c r="C15" s="7">
        <v>120</v>
      </c>
      <c r="D15" s="9">
        <v>1.76</v>
      </c>
      <c r="E15" s="9">
        <v>1.76</v>
      </c>
      <c r="F15" s="9">
        <v>0.1</v>
      </c>
      <c r="G15" s="9">
        <v>0.1</v>
      </c>
      <c r="H15" s="9">
        <v>5.59</v>
      </c>
      <c r="I15" s="9">
        <v>5.59</v>
      </c>
      <c r="J15" s="9">
        <v>26.46</v>
      </c>
      <c r="K15" s="9">
        <v>26.46</v>
      </c>
    </row>
    <row r="16" spans="1:11" ht="27.95" customHeight="1">
      <c r="A16" s="10" t="s">
        <v>106</v>
      </c>
      <c r="B16" s="7">
        <v>82</v>
      </c>
      <c r="C16" s="7">
        <v>102</v>
      </c>
      <c r="D16" s="8">
        <v>3.9</v>
      </c>
      <c r="E16" s="9">
        <v>4.55</v>
      </c>
      <c r="F16" s="8">
        <v>3.2</v>
      </c>
      <c r="G16" s="9">
        <v>3.73</v>
      </c>
      <c r="H16" s="8">
        <v>20.3</v>
      </c>
      <c r="I16" s="9">
        <v>23.68</v>
      </c>
      <c r="J16" s="8">
        <v>124.8</v>
      </c>
      <c r="K16" s="8">
        <v>144.6</v>
      </c>
    </row>
    <row r="17" spans="1:11" ht="14.1" customHeight="1">
      <c r="A17" s="6" t="s">
        <v>107</v>
      </c>
      <c r="B17" s="7">
        <v>30</v>
      </c>
      <c r="C17" s="7">
        <v>30</v>
      </c>
      <c r="D17" s="9">
        <v>2.76</v>
      </c>
      <c r="E17" s="9">
        <v>2.76</v>
      </c>
      <c r="F17" s="9">
        <v>0.63</v>
      </c>
      <c r="G17" s="9">
        <v>0.63</v>
      </c>
      <c r="H17" s="9">
        <v>13.68</v>
      </c>
      <c r="I17" s="9">
        <v>13.68</v>
      </c>
      <c r="J17" s="8">
        <v>72.599999999999994</v>
      </c>
      <c r="K17" s="8">
        <v>72.599999999999994</v>
      </c>
    </row>
    <row r="18" spans="1:11" ht="18.75" customHeight="1">
      <c r="A18" s="6" t="s">
        <v>73</v>
      </c>
      <c r="B18" s="7">
        <v>120</v>
      </c>
      <c r="C18" s="7">
        <v>160</v>
      </c>
      <c r="D18" s="9">
        <v>0.24</v>
      </c>
      <c r="E18" s="9">
        <v>0.32</v>
      </c>
      <c r="F18" s="9">
        <v>0.24</v>
      </c>
      <c r="G18" s="9">
        <v>0.32</v>
      </c>
      <c r="H18" s="9">
        <v>12.23</v>
      </c>
      <c r="I18" s="8">
        <v>16.3</v>
      </c>
      <c r="J18" s="9">
        <v>49.74</v>
      </c>
      <c r="K18" s="9">
        <v>66.319999999999993</v>
      </c>
    </row>
    <row r="19" spans="1:11" ht="15.95" customHeight="1">
      <c r="A19" s="14" t="s">
        <v>44</v>
      </c>
      <c r="B19" s="16" t="s">
        <v>12</v>
      </c>
      <c r="C19" s="16" t="s">
        <v>12</v>
      </c>
      <c r="D19" s="15">
        <f>SUM(D13:D18)</f>
        <v>21.529999999999998</v>
      </c>
      <c r="E19" s="15">
        <f t="shared" ref="E19:K19" si="1">SUM(E13:E18)</f>
        <v>26.480000000000004</v>
      </c>
      <c r="F19" s="15">
        <f t="shared" si="1"/>
        <v>12.66</v>
      </c>
      <c r="G19" s="15">
        <f t="shared" si="1"/>
        <v>15.510000000000002</v>
      </c>
      <c r="H19" s="15">
        <f t="shared" si="1"/>
        <v>66</v>
      </c>
      <c r="I19" s="15">
        <f t="shared" si="1"/>
        <v>77.63</v>
      </c>
      <c r="J19" s="15">
        <f t="shared" si="1"/>
        <v>459.46000000000004</v>
      </c>
      <c r="K19" s="15">
        <f t="shared" si="1"/>
        <v>551.19000000000005</v>
      </c>
    </row>
    <row r="20" spans="1:11" ht="14.1" customHeight="1">
      <c r="A20" s="34" t="s">
        <v>47</v>
      </c>
      <c r="B20" s="35"/>
      <c r="C20" s="35"/>
      <c r="D20" s="35"/>
      <c r="E20" s="35"/>
      <c r="F20" s="35"/>
      <c r="G20" s="35"/>
      <c r="H20" s="35"/>
      <c r="I20" s="35"/>
      <c r="J20" s="35"/>
      <c r="K20" s="36"/>
    </row>
    <row r="21" spans="1:11" ht="33" customHeight="1">
      <c r="A21" s="10" t="s">
        <v>108</v>
      </c>
      <c r="B21" s="11" t="s">
        <v>109</v>
      </c>
      <c r="C21" s="11" t="s">
        <v>110</v>
      </c>
      <c r="D21" s="8">
        <v>16.399999999999999</v>
      </c>
      <c r="E21" s="9">
        <v>20.43</v>
      </c>
      <c r="F21" s="8">
        <v>12</v>
      </c>
      <c r="G21" s="8">
        <v>15</v>
      </c>
      <c r="H21" s="9">
        <v>20.62</v>
      </c>
      <c r="I21" s="9">
        <v>25.97</v>
      </c>
      <c r="J21" s="9">
        <v>255.72</v>
      </c>
      <c r="K21" s="9">
        <v>322.01</v>
      </c>
    </row>
    <row r="22" spans="1:11" ht="15" customHeight="1">
      <c r="A22" s="6" t="s">
        <v>111</v>
      </c>
      <c r="B22" s="7">
        <v>15</v>
      </c>
      <c r="C22" s="7">
        <v>22</v>
      </c>
      <c r="D22" s="9">
        <v>0.7</v>
      </c>
      <c r="E22" s="9">
        <v>0.98</v>
      </c>
      <c r="F22" s="8">
        <v>25</v>
      </c>
      <c r="G22" s="8">
        <v>35</v>
      </c>
      <c r="H22" s="9">
        <v>0.8</v>
      </c>
      <c r="I22" s="9">
        <v>1.1200000000000001</v>
      </c>
      <c r="J22" s="9">
        <v>51.5</v>
      </c>
      <c r="K22" s="9">
        <v>72.099999999999994</v>
      </c>
    </row>
    <row r="23" spans="1:11" ht="14.1" customHeight="1">
      <c r="A23" s="12" t="s">
        <v>112</v>
      </c>
      <c r="B23" s="17">
        <v>60</v>
      </c>
      <c r="C23" s="17">
        <v>80</v>
      </c>
      <c r="D23" s="32">
        <v>0.8</v>
      </c>
      <c r="E23" s="18">
        <v>1.4</v>
      </c>
      <c r="F23" s="32">
        <v>1.6</v>
      </c>
      <c r="G23" s="32">
        <v>2.8</v>
      </c>
      <c r="H23" s="32">
        <v>2.8</v>
      </c>
      <c r="I23" s="32">
        <v>4.5999999999999996</v>
      </c>
      <c r="J23" s="32">
        <v>30.2</v>
      </c>
      <c r="K23" s="32">
        <v>50.4</v>
      </c>
    </row>
    <row r="24" spans="1:11" s="23" customFormat="1" ht="14.1" customHeight="1">
      <c r="A24" s="6" t="s">
        <v>79</v>
      </c>
      <c r="B24" s="7">
        <v>120</v>
      </c>
      <c r="C24" s="7">
        <v>160</v>
      </c>
      <c r="D24" s="9">
        <v>0.24</v>
      </c>
      <c r="E24" s="9">
        <v>0.32</v>
      </c>
      <c r="F24" s="9">
        <v>0.24</v>
      </c>
      <c r="G24" s="9">
        <v>0.32</v>
      </c>
      <c r="H24" s="9">
        <v>12.23</v>
      </c>
      <c r="I24" s="8">
        <v>16.3</v>
      </c>
      <c r="J24" s="9">
        <v>49.74</v>
      </c>
      <c r="K24" s="9">
        <v>66.319999999999993</v>
      </c>
    </row>
    <row r="25" spans="1:11" ht="15" customHeight="1">
      <c r="A25" s="6" t="s">
        <v>113</v>
      </c>
      <c r="B25" s="7">
        <v>60</v>
      </c>
      <c r="C25" s="7">
        <v>80</v>
      </c>
      <c r="D25" s="9">
        <v>0.93</v>
      </c>
      <c r="E25" s="9">
        <v>1.24</v>
      </c>
      <c r="F25" s="9">
        <v>0.06</v>
      </c>
      <c r="G25" s="9">
        <v>0.08</v>
      </c>
      <c r="H25" s="9">
        <v>13.41</v>
      </c>
      <c r="I25" s="9">
        <v>17.88</v>
      </c>
      <c r="J25" s="9">
        <v>54.74</v>
      </c>
      <c r="K25" s="9">
        <v>72.98</v>
      </c>
    </row>
    <row r="26" spans="1:11" ht="15" customHeight="1">
      <c r="A26" s="14" t="s">
        <v>52</v>
      </c>
      <c r="B26" s="13" t="s">
        <v>12</v>
      </c>
      <c r="C26" s="13" t="s">
        <v>12</v>
      </c>
      <c r="D26" s="15">
        <f>SUM(D21:D25)</f>
        <v>19.069999999999997</v>
      </c>
      <c r="E26" s="15">
        <f t="shared" ref="E26:K26" si="2">SUM(E21:E25)</f>
        <v>24.369999999999997</v>
      </c>
      <c r="F26" s="15">
        <f t="shared" si="2"/>
        <v>38.900000000000006</v>
      </c>
      <c r="G26" s="15">
        <f t="shared" si="2"/>
        <v>53.199999999999996</v>
      </c>
      <c r="H26" s="15">
        <f t="shared" si="2"/>
        <v>49.86</v>
      </c>
      <c r="I26" s="15">
        <f t="shared" si="2"/>
        <v>65.86999999999999</v>
      </c>
      <c r="J26" s="15">
        <f t="shared" si="2"/>
        <v>441.90000000000003</v>
      </c>
      <c r="K26" s="15">
        <f t="shared" si="2"/>
        <v>583.80999999999995</v>
      </c>
    </row>
    <row r="27" spans="1:11" ht="14.1" customHeight="1">
      <c r="A27" s="14" t="s">
        <v>80</v>
      </c>
      <c r="B27" s="13" t="s">
        <v>12</v>
      </c>
      <c r="C27" s="13" t="s">
        <v>12</v>
      </c>
      <c r="D27" s="33">
        <f>D11+D19+D26</f>
        <v>59.55</v>
      </c>
      <c r="E27" s="33">
        <f t="shared" ref="E27:K27" si="3">E11+E19+E26</f>
        <v>75.319999999999993</v>
      </c>
      <c r="F27" s="33">
        <f t="shared" si="3"/>
        <v>67.050000000000011</v>
      </c>
      <c r="G27" s="33">
        <f t="shared" si="3"/>
        <v>89.210000000000008</v>
      </c>
      <c r="H27" s="33">
        <f t="shared" si="3"/>
        <v>154.23000000000002</v>
      </c>
      <c r="I27" s="33">
        <f t="shared" si="3"/>
        <v>189.07999999999998</v>
      </c>
      <c r="J27" s="33">
        <f t="shared" si="3"/>
        <v>1269.8400000000001</v>
      </c>
      <c r="K27" s="33">
        <f t="shared" si="3"/>
        <v>1596.21</v>
      </c>
    </row>
  </sheetData>
  <mergeCells count="9">
    <mergeCell ref="A4:K4"/>
    <mergeCell ref="A12:K12"/>
    <mergeCell ref="A20:K20"/>
    <mergeCell ref="A1:K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6"/>
  <sheetViews>
    <sheetView topLeftCell="A10" workbookViewId="0">
      <selection activeCell="A12" sqref="A12"/>
    </sheetView>
  </sheetViews>
  <sheetFormatPr defaultRowHeight="15"/>
  <cols>
    <col min="1" max="1" width="41.7109375" style="21" customWidth="1"/>
    <col min="2" max="11" width="9.5703125" style="21" customWidth="1"/>
    <col min="12" max="16384" width="9.140625" style="21"/>
  </cols>
  <sheetData>
    <row r="1" spans="1:11" ht="14.1" customHeight="1">
      <c r="A1" s="37" t="s">
        <v>114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1" customHeight="1">
      <c r="A2" s="1" t="s">
        <v>0</v>
      </c>
      <c r="B2" s="34" t="s">
        <v>1</v>
      </c>
      <c r="C2" s="36"/>
      <c r="D2" s="34" t="s">
        <v>2</v>
      </c>
      <c r="E2" s="36"/>
      <c r="F2" s="34" t="s">
        <v>3</v>
      </c>
      <c r="G2" s="36"/>
      <c r="H2" s="34" t="s">
        <v>4</v>
      </c>
      <c r="I2" s="36"/>
      <c r="J2" s="34" t="s">
        <v>5</v>
      </c>
      <c r="K2" s="36"/>
    </row>
    <row r="3" spans="1:11" ht="14.1" customHeight="1">
      <c r="A3" s="4" t="s">
        <v>6</v>
      </c>
      <c r="B3" s="22" t="s">
        <v>64</v>
      </c>
      <c r="C3" s="4" t="s">
        <v>7</v>
      </c>
      <c r="D3" s="22" t="s">
        <v>64</v>
      </c>
      <c r="E3" s="4" t="s">
        <v>7</v>
      </c>
      <c r="F3" s="22" t="s">
        <v>64</v>
      </c>
      <c r="G3" s="4" t="s">
        <v>7</v>
      </c>
      <c r="H3" s="22" t="s">
        <v>64</v>
      </c>
      <c r="I3" s="4" t="s">
        <v>7</v>
      </c>
      <c r="J3" s="22" t="s">
        <v>64</v>
      </c>
      <c r="K3" s="4" t="s">
        <v>7</v>
      </c>
    </row>
    <row r="4" spans="1:11" ht="14.1" customHeight="1">
      <c r="A4" s="2" t="s">
        <v>12</v>
      </c>
      <c r="B4" s="5" t="s">
        <v>12</v>
      </c>
      <c r="C4" s="5" t="s">
        <v>12</v>
      </c>
      <c r="D4" s="5" t="s">
        <v>12</v>
      </c>
      <c r="E4" s="3" t="s">
        <v>16</v>
      </c>
      <c r="F4" s="5" t="s">
        <v>12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12</v>
      </c>
    </row>
    <row r="5" spans="1:11" ht="14.1" customHeight="1">
      <c r="A5" s="6" t="s">
        <v>133</v>
      </c>
      <c r="B5" s="7">
        <v>60</v>
      </c>
      <c r="C5" s="7">
        <v>75</v>
      </c>
      <c r="D5" s="9">
        <v>8.07</v>
      </c>
      <c r="E5" s="9">
        <v>12.14</v>
      </c>
      <c r="F5" s="9">
        <v>1.97</v>
      </c>
      <c r="G5" s="9">
        <v>3.27</v>
      </c>
      <c r="H5" s="9">
        <v>5.33</v>
      </c>
      <c r="I5" s="9">
        <v>7.71</v>
      </c>
      <c r="J5" s="9">
        <v>71.209999999999994</v>
      </c>
      <c r="K5" s="9">
        <v>108.56</v>
      </c>
    </row>
    <row r="6" spans="1:11" ht="14.1" customHeight="1">
      <c r="A6" s="12" t="s">
        <v>115</v>
      </c>
      <c r="B6" s="17">
        <v>82</v>
      </c>
      <c r="C6" s="17">
        <v>102</v>
      </c>
      <c r="D6" s="18">
        <v>2.2200000000000002</v>
      </c>
      <c r="E6" s="18">
        <v>2.77</v>
      </c>
      <c r="F6" s="18">
        <v>2.62</v>
      </c>
      <c r="G6" s="18">
        <v>3.34</v>
      </c>
      <c r="H6" s="18">
        <v>10.53</v>
      </c>
      <c r="I6" s="18">
        <v>13.16</v>
      </c>
      <c r="J6" s="18">
        <v>73.819999999999993</v>
      </c>
      <c r="K6" s="18">
        <v>92.28</v>
      </c>
    </row>
    <row r="7" spans="1:11" ht="15" customHeight="1">
      <c r="A7" s="6" t="s">
        <v>93</v>
      </c>
      <c r="B7" s="7">
        <v>40</v>
      </c>
      <c r="C7" s="7">
        <v>65</v>
      </c>
      <c r="D7" s="9">
        <v>0.42</v>
      </c>
      <c r="E7" s="9">
        <v>0.68</v>
      </c>
      <c r="F7" s="9">
        <v>0.03</v>
      </c>
      <c r="G7" s="9">
        <v>0.05</v>
      </c>
      <c r="H7" s="9">
        <v>2.69</v>
      </c>
      <c r="I7" s="9">
        <v>4.37</v>
      </c>
      <c r="J7" s="9">
        <v>10.88</v>
      </c>
      <c r="K7" s="9">
        <v>17.68</v>
      </c>
    </row>
    <row r="8" spans="1:11" s="23" customFormat="1" ht="15" customHeight="1">
      <c r="A8" s="6" t="s">
        <v>134</v>
      </c>
      <c r="B8" s="7">
        <v>150</v>
      </c>
      <c r="C8" s="7">
        <v>180</v>
      </c>
      <c r="D8" s="9">
        <v>2.82</v>
      </c>
      <c r="E8" s="9">
        <v>4.24</v>
      </c>
      <c r="F8" s="9">
        <v>2.5</v>
      </c>
      <c r="G8" s="9">
        <v>3.75</v>
      </c>
      <c r="H8" s="9">
        <v>14.51</v>
      </c>
      <c r="I8" s="9">
        <v>18.559999999999999</v>
      </c>
      <c r="J8" s="9">
        <v>82.4</v>
      </c>
      <c r="K8" s="9">
        <v>122.8</v>
      </c>
    </row>
    <row r="9" spans="1:11" ht="15" customHeight="1">
      <c r="A9" s="6" t="s">
        <v>113</v>
      </c>
      <c r="B9" s="7">
        <v>60</v>
      </c>
      <c r="C9" s="7">
        <v>80</v>
      </c>
      <c r="D9" s="9">
        <v>0.93</v>
      </c>
      <c r="E9" s="9">
        <v>1.24</v>
      </c>
      <c r="F9" s="9">
        <v>0.06</v>
      </c>
      <c r="G9" s="9">
        <v>0.08</v>
      </c>
      <c r="H9" s="9">
        <v>13.41</v>
      </c>
      <c r="I9" s="9">
        <v>17.88</v>
      </c>
      <c r="J9" s="9">
        <v>54.74</v>
      </c>
      <c r="K9" s="9">
        <v>72.98</v>
      </c>
    </row>
    <row r="10" spans="1:11" ht="15" customHeight="1">
      <c r="A10" s="14" t="s">
        <v>36</v>
      </c>
      <c r="B10" s="7" t="s">
        <v>12</v>
      </c>
      <c r="C10" s="7" t="s">
        <v>12</v>
      </c>
      <c r="D10" s="15">
        <f>SUM(D5:D9)</f>
        <v>14.46</v>
      </c>
      <c r="E10" s="15">
        <f t="shared" ref="E10:K10" si="0">SUM(E5:E9)</f>
        <v>21.069999999999997</v>
      </c>
      <c r="F10" s="15">
        <f t="shared" si="0"/>
        <v>7.18</v>
      </c>
      <c r="G10" s="15">
        <f t="shared" si="0"/>
        <v>10.49</v>
      </c>
      <c r="H10" s="15">
        <f t="shared" si="0"/>
        <v>46.47</v>
      </c>
      <c r="I10" s="15">
        <f t="shared" si="0"/>
        <v>61.679999999999993</v>
      </c>
      <c r="J10" s="15">
        <f t="shared" si="0"/>
        <v>293.04999999999995</v>
      </c>
      <c r="K10" s="15">
        <f t="shared" si="0"/>
        <v>414.3</v>
      </c>
    </row>
    <row r="11" spans="1:11" ht="14.1" customHeight="1">
      <c r="A11" s="34" t="s">
        <v>39</v>
      </c>
      <c r="B11" s="35"/>
      <c r="C11" s="35"/>
      <c r="D11" s="35"/>
      <c r="E11" s="35"/>
      <c r="F11" s="35"/>
      <c r="G11" s="35"/>
      <c r="H11" s="35"/>
      <c r="I11" s="35"/>
      <c r="J11" s="35"/>
      <c r="K11" s="36"/>
    </row>
    <row r="12" spans="1:11" ht="14.1" customHeight="1">
      <c r="A12" s="6" t="s">
        <v>135</v>
      </c>
      <c r="B12" s="7">
        <v>150</v>
      </c>
      <c r="C12" s="7">
        <v>200</v>
      </c>
      <c r="D12" s="9">
        <v>1.62</v>
      </c>
      <c r="E12" s="9">
        <v>2.14</v>
      </c>
      <c r="F12" s="9">
        <v>2.62</v>
      </c>
      <c r="G12" s="9">
        <v>3.3</v>
      </c>
      <c r="H12" s="9">
        <v>10.73</v>
      </c>
      <c r="I12" s="9">
        <v>14.21</v>
      </c>
      <c r="J12" s="9">
        <v>72.709999999999994</v>
      </c>
      <c r="K12" s="9">
        <v>94.09</v>
      </c>
    </row>
    <row r="13" spans="1:11" ht="27.95" customHeight="1">
      <c r="A13" s="10" t="s">
        <v>136</v>
      </c>
      <c r="B13" s="7" t="s">
        <v>137</v>
      </c>
      <c r="C13" s="7" t="s">
        <v>138</v>
      </c>
      <c r="D13" s="9">
        <v>11.72</v>
      </c>
      <c r="E13" s="9">
        <v>14.02</v>
      </c>
      <c r="F13" s="9">
        <v>10.33</v>
      </c>
      <c r="G13" s="9">
        <v>11.95</v>
      </c>
      <c r="H13" s="9">
        <v>8.52</v>
      </c>
      <c r="I13" s="9">
        <v>10.52</v>
      </c>
      <c r="J13" s="7">
        <v>151.21</v>
      </c>
      <c r="K13" s="9">
        <v>177.49</v>
      </c>
    </row>
    <row r="14" spans="1:11" ht="15.75" customHeight="1">
      <c r="A14" s="6" t="s">
        <v>62</v>
      </c>
      <c r="B14" s="7">
        <v>100</v>
      </c>
      <c r="C14" s="7">
        <v>120</v>
      </c>
      <c r="D14" s="9">
        <v>1.76</v>
      </c>
      <c r="E14" s="9">
        <v>1.76</v>
      </c>
      <c r="F14" s="9">
        <v>0.1</v>
      </c>
      <c r="G14" s="9">
        <v>0.1</v>
      </c>
      <c r="H14" s="9">
        <v>5.59</v>
      </c>
      <c r="I14" s="9">
        <v>5.59</v>
      </c>
      <c r="J14" s="9">
        <v>26.46</v>
      </c>
      <c r="K14" s="9">
        <v>26.46</v>
      </c>
    </row>
    <row r="15" spans="1:11" ht="15" customHeight="1">
      <c r="A15" s="6" t="s">
        <v>116</v>
      </c>
      <c r="B15" s="7">
        <v>30</v>
      </c>
      <c r="C15" s="7">
        <v>30</v>
      </c>
      <c r="D15" s="9">
        <v>2.76</v>
      </c>
      <c r="E15" s="9">
        <v>2.76</v>
      </c>
      <c r="F15" s="9">
        <v>0.63</v>
      </c>
      <c r="G15" s="9">
        <v>0.63</v>
      </c>
      <c r="H15" s="9">
        <v>13.68</v>
      </c>
      <c r="I15" s="9">
        <v>13.68</v>
      </c>
      <c r="J15" s="25">
        <v>72.599999999999994</v>
      </c>
      <c r="K15" s="25">
        <v>72.599999999999994</v>
      </c>
    </row>
    <row r="16" spans="1:11" ht="15" customHeight="1">
      <c r="A16" s="6" t="s">
        <v>117</v>
      </c>
      <c r="B16" s="7">
        <v>120</v>
      </c>
      <c r="C16" s="7">
        <v>160</v>
      </c>
      <c r="D16" s="9">
        <v>0.24</v>
      </c>
      <c r="E16" s="9">
        <v>0.32</v>
      </c>
      <c r="F16" s="9">
        <v>0.24</v>
      </c>
      <c r="G16" s="9">
        <v>0.32</v>
      </c>
      <c r="H16" s="9">
        <v>12.23</v>
      </c>
      <c r="I16" s="25">
        <v>16.3</v>
      </c>
      <c r="J16" s="9">
        <v>49.74</v>
      </c>
      <c r="K16" s="9">
        <v>66.319999999999993</v>
      </c>
    </row>
    <row r="17" spans="1:11" ht="15.95" customHeight="1">
      <c r="A17" s="14" t="s">
        <v>44</v>
      </c>
      <c r="B17" s="16" t="s">
        <v>12</v>
      </c>
      <c r="C17" s="16" t="s">
        <v>12</v>
      </c>
      <c r="D17" s="15">
        <f>SUM(D12:D16)</f>
        <v>18.099999999999998</v>
      </c>
      <c r="E17" s="15">
        <f t="shared" ref="E17:K17" si="1">SUM(E12:E16)</f>
        <v>21</v>
      </c>
      <c r="F17" s="15">
        <f t="shared" si="1"/>
        <v>13.92</v>
      </c>
      <c r="G17" s="15">
        <f t="shared" si="1"/>
        <v>16.3</v>
      </c>
      <c r="H17" s="15">
        <f t="shared" si="1"/>
        <v>50.75</v>
      </c>
      <c r="I17" s="15">
        <f t="shared" si="1"/>
        <v>60.3</v>
      </c>
      <c r="J17" s="15">
        <f t="shared" si="1"/>
        <v>372.72</v>
      </c>
      <c r="K17" s="15">
        <f t="shared" si="1"/>
        <v>436.96</v>
      </c>
    </row>
    <row r="18" spans="1:11" ht="14.1" customHeight="1">
      <c r="A18" s="20" t="s">
        <v>47</v>
      </c>
      <c r="B18" s="5" t="s">
        <v>12</v>
      </c>
      <c r="C18" s="5" t="s">
        <v>12</v>
      </c>
      <c r="D18" s="5" t="s">
        <v>12</v>
      </c>
      <c r="E18" s="5" t="s">
        <v>12</v>
      </c>
      <c r="F18" s="5" t="s">
        <v>12</v>
      </c>
      <c r="G18" s="5" t="s">
        <v>12</v>
      </c>
      <c r="H18" s="5" t="s">
        <v>12</v>
      </c>
      <c r="I18" s="5" t="s">
        <v>12</v>
      </c>
      <c r="J18" s="5" t="s">
        <v>12</v>
      </c>
      <c r="K18" s="28" t="s">
        <v>12</v>
      </c>
    </row>
    <row r="19" spans="1:11" ht="14.1" customHeight="1">
      <c r="A19" s="12" t="s">
        <v>118</v>
      </c>
      <c r="B19" s="17">
        <v>60</v>
      </c>
      <c r="C19" s="17">
        <v>60</v>
      </c>
      <c r="D19" s="18">
        <v>7.07</v>
      </c>
      <c r="E19" s="18">
        <v>7.07</v>
      </c>
      <c r="F19" s="18">
        <v>8.9700000000000006</v>
      </c>
      <c r="G19" s="18">
        <v>8.9700000000000006</v>
      </c>
      <c r="H19" s="18">
        <v>0.92</v>
      </c>
      <c r="I19" s="18">
        <v>0.92</v>
      </c>
      <c r="J19" s="17">
        <v>113</v>
      </c>
      <c r="K19" s="17">
        <v>113</v>
      </c>
    </row>
    <row r="20" spans="1:11" ht="15" customHeight="1">
      <c r="A20" s="6" t="s">
        <v>139</v>
      </c>
      <c r="B20" s="7">
        <v>150</v>
      </c>
      <c r="C20" s="7">
        <v>180</v>
      </c>
      <c r="D20" s="9"/>
      <c r="E20" s="9"/>
      <c r="F20" s="9"/>
      <c r="G20" s="9"/>
      <c r="H20" s="9"/>
      <c r="I20" s="9"/>
      <c r="J20" s="9"/>
      <c r="K20" s="9"/>
    </row>
    <row r="21" spans="1:11" ht="15" customHeight="1">
      <c r="A21" s="6" t="s">
        <v>74</v>
      </c>
      <c r="B21" s="7">
        <v>32</v>
      </c>
      <c r="C21" s="7">
        <v>50</v>
      </c>
      <c r="D21" s="9">
        <v>0.24</v>
      </c>
      <c r="E21" s="9">
        <v>0.32</v>
      </c>
      <c r="F21" s="9">
        <v>0.03</v>
      </c>
      <c r="G21" s="9">
        <v>0.04</v>
      </c>
      <c r="H21" s="9">
        <v>0.92</v>
      </c>
      <c r="I21" s="9">
        <v>0.99</v>
      </c>
      <c r="J21" s="9">
        <v>4.2</v>
      </c>
      <c r="K21" s="9">
        <v>5.2</v>
      </c>
    </row>
    <row r="22" spans="1:11" ht="15" customHeight="1">
      <c r="A22" s="6" t="s">
        <v>119</v>
      </c>
      <c r="B22" s="7">
        <v>60</v>
      </c>
      <c r="C22" s="7">
        <v>80</v>
      </c>
      <c r="D22" s="9">
        <v>0.24</v>
      </c>
      <c r="E22" s="9">
        <v>0.32</v>
      </c>
      <c r="F22" s="9">
        <v>0.24</v>
      </c>
      <c r="G22" s="9">
        <v>0.32</v>
      </c>
      <c r="H22" s="9">
        <v>6.24</v>
      </c>
      <c r="I22" s="9">
        <v>8.32</v>
      </c>
      <c r="J22" s="25">
        <v>27</v>
      </c>
      <c r="K22" s="25">
        <v>36</v>
      </c>
    </row>
    <row r="23" spans="1:11" ht="15" customHeight="1">
      <c r="A23" s="6" t="s">
        <v>120</v>
      </c>
      <c r="B23" s="7">
        <v>100</v>
      </c>
      <c r="C23" s="7">
        <v>127</v>
      </c>
      <c r="D23" s="9">
        <v>3.36</v>
      </c>
      <c r="E23" s="9">
        <v>4.38</v>
      </c>
      <c r="F23" s="9">
        <v>2.31</v>
      </c>
      <c r="G23" s="9">
        <v>2.91</v>
      </c>
      <c r="H23" s="9">
        <v>21.53</v>
      </c>
      <c r="I23" s="9">
        <v>28.04</v>
      </c>
      <c r="J23" s="25">
        <v>120.98</v>
      </c>
      <c r="K23" s="25">
        <v>156.58000000000001</v>
      </c>
    </row>
    <row r="24" spans="1:11" ht="14.1" customHeight="1">
      <c r="A24" s="6" t="s">
        <v>42</v>
      </c>
      <c r="B24" s="7">
        <v>30</v>
      </c>
      <c r="C24" s="7">
        <v>30</v>
      </c>
      <c r="D24" s="9">
        <v>2.76</v>
      </c>
      <c r="E24" s="9">
        <v>2.76</v>
      </c>
      <c r="F24" s="9">
        <v>0.63</v>
      </c>
      <c r="G24" s="9">
        <v>0.63</v>
      </c>
      <c r="H24" s="9">
        <v>13.68</v>
      </c>
      <c r="I24" s="9">
        <v>13.68</v>
      </c>
      <c r="J24" s="25">
        <v>72.599999999999994</v>
      </c>
      <c r="K24" s="25">
        <v>72.599999999999994</v>
      </c>
    </row>
    <row r="25" spans="1:11" ht="15" customHeight="1">
      <c r="A25" s="14" t="s">
        <v>52</v>
      </c>
      <c r="B25" s="7" t="s">
        <v>12</v>
      </c>
      <c r="C25" s="7" t="s">
        <v>12</v>
      </c>
      <c r="D25" s="15">
        <f>SUM(D19:D24)</f>
        <v>13.67</v>
      </c>
      <c r="E25" s="15">
        <f t="shared" ref="E25:K25" si="2">SUM(E19:E24)</f>
        <v>14.85</v>
      </c>
      <c r="F25" s="15">
        <f t="shared" si="2"/>
        <v>12.180000000000001</v>
      </c>
      <c r="G25" s="15">
        <f t="shared" si="2"/>
        <v>12.870000000000001</v>
      </c>
      <c r="H25" s="15">
        <f t="shared" si="2"/>
        <v>43.29</v>
      </c>
      <c r="I25" s="15">
        <f t="shared" si="2"/>
        <v>51.949999999999996</v>
      </c>
      <c r="J25" s="15">
        <f t="shared" si="2"/>
        <v>337.78</v>
      </c>
      <c r="K25" s="15">
        <f t="shared" si="2"/>
        <v>383.38</v>
      </c>
    </row>
    <row r="26" spans="1:11" ht="14.1" customHeight="1">
      <c r="A26" s="14" t="s">
        <v>80</v>
      </c>
      <c r="B26" s="7" t="s">
        <v>12</v>
      </c>
      <c r="C26" s="7" t="s">
        <v>12</v>
      </c>
      <c r="D26" s="15">
        <f>D10+D17+D25</f>
        <v>46.230000000000004</v>
      </c>
      <c r="E26" s="15">
        <f t="shared" ref="E26:K26" si="3">E10+E17+E25</f>
        <v>56.919999999999995</v>
      </c>
      <c r="F26" s="15">
        <f t="shared" si="3"/>
        <v>33.28</v>
      </c>
      <c r="G26" s="15">
        <f t="shared" si="3"/>
        <v>39.659999999999997</v>
      </c>
      <c r="H26" s="15">
        <f t="shared" si="3"/>
        <v>140.51</v>
      </c>
      <c r="I26" s="15">
        <f t="shared" si="3"/>
        <v>173.92999999999998</v>
      </c>
      <c r="J26" s="15">
        <f t="shared" si="3"/>
        <v>1003.55</v>
      </c>
      <c r="K26" s="15">
        <f t="shared" si="3"/>
        <v>1234.6399999999999</v>
      </c>
    </row>
  </sheetData>
  <mergeCells count="7">
    <mergeCell ref="A11:K11"/>
    <mergeCell ref="A1:K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понеділок</vt:lpstr>
      <vt:lpstr>вівторок</vt:lpstr>
      <vt:lpstr>середа</vt:lpstr>
      <vt:lpstr>четвер</vt:lpstr>
      <vt:lpstr>п'ятниця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User</cp:lastModifiedBy>
  <cp:lastPrinted>2023-11-13T15:23:55Z</cp:lastPrinted>
  <dcterms:created xsi:type="dcterms:W3CDTF">2023-11-13T12:55:34Z</dcterms:created>
  <dcterms:modified xsi:type="dcterms:W3CDTF">2024-11-14T09:32:11Z</dcterms:modified>
</cp:coreProperties>
</file>